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mkirwan\Desktop\"/>
    </mc:Choice>
  </mc:AlternateContent>
  <xr:revisionPtr revIDLastSave="0" documentId="8_{C944BFD4-419F-45E6-A304-7A9F46F56473}" xr6:coauthVersionLast="46" xr6:coauthVersionMax="46" xr10:uidLastSave="{00000000-0000-0000-0000-000000000000}"/>
  <bookViews>
    <workbookView xWindow="28665" yWindow="-135" windowWidth="29070" windowHeight="15870" firstSheet="1" activeTab="3" xr2:uid="{00000000-000D-0000-FFFF-FFFF00000000}"/>
  </bookViews>
  <sheets>
    <sheet name="Export Summary" sheetId="1" r:id="rId1"/>
    <sheet name="DailyWorksheet-Level1 - 30 Day " sheetId="2" r:id="rId2"/>
    <sheet name="DailyWorksheet2-Level2 - 30 Day" sheetId="3" r:id="rId3"/>
    <sheet name="DailyWorksheet-Level3 - 30 Day "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4" l="1"/>
  <c r="J37" i="4"/>
  <c r="J38" i="4" s="1"/>
  <c r="I37" i="4"/>
  <c r="I38" i="4" s="1"/>
  <c r="F37" i="4"/>
  <c r="F38" i="4" s="1"/>
  <c r="E37" i="4"/>
  <c r="D37" i="4"/>
  <c r="D38" i="4" s="1"/>
  <c r="C37" i="4"/>
  <c r="C38" i="4" s="1"/>
  <c r="H36" i="4"/>
  <c r="H35" i="4"/>
  <c r="J34" i="4"/>
  <c r="I34" i="4"/>
  <c r="H34" i="4"/>
  <c r="F34" i="4"/>
  <c r="E34" i="4"/>
  <c r="D34" i="4"/>
  <c r="C34" i="4"/>
  <c r="H33" i="4"/>
  <c r="G33" i="4"/>
  <c r="H32" i="4"/>
  <c r="G32" i="4"/>
  <c r="H31" i="4"/>
  <c r="G31" i="4"/>
  <c r="H30" i="4"/>
  <c r="G30" i="4"/>
  <c r="H29" i="4"/>
  <c r="G29" i="4"/>
  <c r="G37" i="4" s="1"/>
  <c r="G38" i="4" s="1"/>
  <c r="H28" i="4"/>
  <c r="G28" i="4"/>
  <c r="G34" i="4" s="1"/>
  <c r="H27" i="4"/>
  <c r="G27" i="4"/>
  <c r="J26" i="4"/>
  <c r="I26" i="4"/>
  <c r="F26" i="4"/>
  <c r="E26" i="4"/>
  <c r="D26" i="4"/>
  <c r="C26" i="4"/>
  <c r="H25" i="4"/>
  <c r="G25" i="4"/>
  <c r="H24" i="4"/>
  <c r="G24" i="4"/>
  <c r="H23" i="4"/>
  <c r="G23" i="4"/>
  <c r="H22" i="4"/>
  <c r="G22" i="4"/>
  <c r="H21" i="4"/>
  <c r="G21" i="4"/>
  <c r="H20" i="4"/>
  <c r="G20" i="4"/>
  <c r="H19" i="4"/>
  <c r="H26" i="4" s="1"/>
  <c r="G19" i="4"/>
  <c r="G26" i="4" s="1"/>
  <c r="J18" i="4"/>
  <c r="I18" i="4"/>
  <c r="F18" i="4"/>
  <c r="E18" i="4"/>
  <c r="D18" i="4"/>
  <c r="C18" i="4"/>
  <c r="H17" i="4"/>
  <c r="G17" i="4"/>
  <c r="H16" i="4"/>
  <c r="G16" i="4"/>
  <c r="H15" i="4"/>
  <c r="G15" i="4"/>
  <c r="H14" i="4"/>
  <c r="G14" i="4"/>
  <c r="H13" i="4"/>
  <c r="G13" i="4"/>
  <c r="H12" i="4"/>
  <c r="H18" i="4" s="1"/>
  <c r="G12" i="4"/>
  <c r="H11" i="4"/>
  <c r="G11" i="4"/>
  <c r="G18" i="4" s="1"/>
  <c r="J10" i="4"/>
  <c r="I10" i="4"/>
  <c r="F10" i="4"/>
  <c r="E10" i="4"/>
  <c r="D10" i="4"/>
  <c r="C10" i="4"/>
  <c r="H9" i="4"/>
  <c r="G9" i="4"/>
  <c r="H8" i="4"/>
  <c r="G8" i="4"/>
  <c r="H7" i="4"/>
  <c r="G7" i="4"/>
  <c r="H6" i="4"/>
  <c r="G6" i="4"/>
  <c r="H5" i="4"/>
  <c r="G5" i="4"/>
  <c r="H4" i="4"/>
  <c r="G4" i="4"/>
  <c r="G10" i="4" s="1"/>
  <c r="H3" i="4"/>
  <c r="H10" i="4" s="1"/>
  <c r="G3" i="4"/>
  <c r="J37" i="3"/>
  <c r="J38" i="3" s="1"/>
  <c r="I37" i="3"/>
  <c r="I38" i="3" s="1"/>
  <c r="F37" i="3"/>
  <c r="F38" i="3" s="1"/>
  <c r="E37" i="3"/>
  <c r="E38" i="3" s="1"/>
  <c r="D37" i="3"/>
  <c r="D38" i="3" s="1"/>
  <c r="C37" i="3"/>
  <c r="C38" i="3" s="1"/>
  <c r="H36" i="3"/>
  <c r="G36" i="3"/>
  <c r="H35" i="3"/>
  <c r="G35" i="3"/>
  <c r="J34" i="3"/>
  <c r="I34" i="3"/>
  <c r="F34" i="3"/>
  <c r="E34" i="3"/>
  <c r="D34" i="3"/>
  <c r="C34" i="3"/>
  <c r="H33" i="3"/>
  <c r="G33" i="3"/>
  <c r="H32" i="3"/>
  <c r="G32" i="3"/>
  <c r="H31" i="3"/>
  <c r="G31" i="3"/>
  <c r="H30" i="3"/>
  <c r="H37" i="3" s="1"/>
  <c r="H38" i="3" s="1"/>
  <c r="G30" i="3"/>
  <c r="G37" i="3" s="1"/>
  <c r="G38" i="3" s="1"/>
  <c r="H29" i="3"/>
  <c r="G29" i="3"/>
  <c r="H28" i="3"/>
  <c r="H34" i="3" s="1"/>
  <c r="G28" i="3"/>
  <c r="H27" i="3"/>
  <c r="G27" i="3"/>
  <c r="G34" i="3" s="1"/>
  <c r="J26" i="3"/>
  <c r="I26" i="3"/>
  <c r="F26" i="3"/>
  <c r="E26" i="3"/>
  <c r="D26" i="3"/>
  <c r="C26" i="3"/>
  <c r="H25" i="3"/>
  <c r="G25" i="3"/>
  <c r="H24" i="3"/>
  <c r="G24" i="3"/>
  <c r="H23" i="3"/>
  <c r="G23" i="3"/>
  <c r="H22" i="3"/>
  <c r="G22" i="3"/>
  <c r="H21" i="3"/>
  <c r="G21" i="3"/>
  <c r="H20" i="3"/>
  <c r="G20" i="3"/>
  <c r="G26" i="3" s="1"/>
  <c r="H19" i="3"/>
  <c r="H26" i="3" s="1"/>
  <c r="G19" i="3"/>
  <c r="J18" i="3"/>
  <c r="I18" i="3"/>
  <c r="F18" i="3"/>
  <c r="E18" i="3"/>
  <c r="D18" i="3"/>
  <c r="C18" i="3"/>
  <c r="H17" i="3"/>
  <c r="G17" i="3"/>
  <c r="H16" i="3"/>
  <c r="G16" i="3"/>
  <c r="H15" i="3"/>
  <c r="G15" i="3"/>
  <c r="H14" i="3"/>
  <c r="G14" i="3"/>
  <c r="H13" i="3"/>
  <c r="G13" i="3"/>
  <c r="H12" i="3"/>
  <c r="H18" i="3" s="1"/>
  <c r="G12" i="3"/>
  <c r="G18" i="3" s="1"/>
  <c r="H11" i="3"/>
  <c r="G11" i="3"/>
  <c r="J10" i="3"/>
  <c r="I10" i="3"/>
  <c r="F10" i="3"/>
  <c r="E10" i="3"/>
  <c r="D10" i="3"/>
  <c r="C10" i="3"/>
  <c r="H9" i="3"/>
  <c r="G9" i="3"/>
  <c r="H8" i="3"/>
  <c r="G8" i="3"/>
  <c r="H7" i="3"/>
  <c r="G7" i="3"/>
  <c r="H6" i="3"/>
  <c r="G6" i="3"/>
  <c r="H5" i="3"/>
  <c r="G5" i="3"/>
  <c r="H4" i="3"/>
  <c r="G4" i="3"/>
  <c r="H3" i="3"/>
  <c r="H10" i="3" s="1"/>
  <c r="G3" i="3"/>
  <c r="G10" i="3" s="1"/>
  <c r="J37" i="2"/>
  <c r="J38" i="2" s="1"/>
  <c r="I37" i="2"/>
  <c r="I38" i="2" s="1"/>
  <c r="G37" i="2"/>
  <c r="G38" i="2" s="1"/>
  <c r="F37" i="2"/>
  <c r="F38" i="2" s="1"/>
  <c r="E37" i="2"/>
  <c r="E38" i="2" s="1"/>
  <c r="D37" i="2"/>
  <c r="D38" i="2" s="1"/>
  <c r="C37" i="2"/>
  <c r="C38" i="2" s="1"/>
  <c r="H36" i="2"/>
  <c r="H35" i="2"/>
  <c r="J34" i="2"/>
  <c r="I34" i="2"/>
  <c r="G34" i="2"/>
  <c r="F34" i="2"/>
  <c r="E34" i="2"/>
  <c r="D34" i="2"/>
  <c r="C34" i="2"/>
  <c r="H33" i="2"/>
  <c r="H32" i="2"/>
  <c r="H31" i="2"/>
  <c r="H30" i="2"/>
  <c r="H29" i="2"/>
  <c r="H37" i="2" s="1"/>
  <c r="H38" i="2" s="1"/>
  <c r="H28" i="2"/>
  <c r="H27" i="2"/>
  <c r="H34" i="2" s="1"/>
  <c r="J26" i="2"/>
  <c r="I26" i="2"/>
  <c r="G26" i="2"/>
  <c r="F26" i="2"/>
  <c r="E26" i="2"/>
  <c r="D26" i="2"/>
  <c r="C26" i="2"/>
  <c r="H25" i="2"/>
  <c r="H24" i="2"/>
  <c r="H23" i="2"/>
  <c r="H22" i="2"/>
  <c r="H21" i="2"/>
  <c r="H20" i="2"/>
  <c r="H19" i="2"/>
  <c r="H26" i="2" s="1"/>
  <c r="J18" i="2"/>
  <c r="I18" i="2"/>
  <c r="G18" i="2"/>
  <c r="F18" i="2"/>
  <c r="E18" i="2"/>
  <c r="D18" i="2"/>
  <c r="C18" i="2"/>
  <c r="H17" i="2"/>
  <c r="H16" i="2"/>
  <c r="H15" i="2"/>
  <c r="H14" i="2"/>
  <c r="H13" i="2"/>
  <c r="H12" i="2"/>
  <c r="H11" i="2"/>
  <c r="H18" i="2" s="1"/>
  <c r="J10" i="2"/>
  <c r="I10" i="2"/>
  <c r="G10" i="2"/>
  <c r="F10" i="2"/>
  <c r="E10" i="2"/>
  <c r="D10" i="2"/>
  <c r="C10" i="2"/>
  <c r="H9" i="2"/>
  <c r="H8" i="2"/>
  <c r="H7" i="2"/>
  <c r="H6" i="2"/>
  <c r="H5" i="2"/>
  <c r="H4" i="2"/>
  <c r="H3" i="2"/>
  <c r="H10" i="2" s="1"/>
  <c r="H37" i="4" l="1"/>
  <c r="H38" i="4" s="1"/>
</calcChain>
</file>

<file path=xl/sharedStrings.xml><?xml version="1.0" encoding="utf-8"?>
<sst xmlns="http://schemas.openxmlformats.org/spreadsheetml/2006/main" count="165" uniqueCount="45">
  <si>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</si>
  <si>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</si>
  <si>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</si>
  <si>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</si>
  <si>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DailyWorksheet-Level1</t>
  </si>
  <si>
    <t>30 Day Moving Challenge - Your Actual Daily Steps Worksheet - Level 1</t>
  </si>
  <si>
    <t xml:space="preserve">DailyWorksheet-Level1 - 30 Day </t>
  </si>
  <si>
    <t>Day</t>
  </si>
  <si>
    <t>Day     Of    Week</t>
  </si>
  <si>
    <t>Moving Steps Goals</t>
  </si>
  <si>
    <t>Moving Steps Actual</t>
  </si>
  <si>
    <t>Walking Steps Goals</t>
  </si>
  <si>
    <t>Walking Steps Actual</t>
  </si>
  <si>
    <t>Total Steps Goals</t>
  </si>
  <si>
    <t>Total Steps Actual</t>
  </si>
  <si>
    <t>Walking   Mins Goals</t>
  </si>
  <si>
    <t>Walking   Mins Actual</t>
  </si>
  <si>
    <t>Sat</t>
  </si>
  <si>
    <t>Sun</t>
  </si>
  <si>
    <t>Mon</t>
  </si>
  <si>
    <t>0</t>
  </si>
  <si>
    <t>Tue</t>
  </si>
  <si>
    <t>Wed</t>
  </si>
  <si>
    <t>Thu</t>
  </si>
  <si>
    <t>Fri</t>
  </si>
  <si>
    <t>Week 1</t>
  </si>
  <si>
    <t>Week 2</t>
  </si>
  <si>
    <t>Week 3</t>
  </si>
  <si>
    <t>Week 4</t>
  </si>
  <si>
    <t>Last 7 Days</t>
  </si>
  <si>
    <t>Average</t>
  </si>
  <si>
    <t>DailyWorksheet2-Level2</t>
  </si>
  <si>
    <t>30 Day Moving Challenge - Your Actual Daily Steps Worksheet - Level 2</t>
  </si>
  <si>
    <t>DailyWorksheet2-Level2 - 30 Day</t>
  </si>
  <si>
    <t>Day Of Week</t>
  </si>
  <si>
    <t>Moving   Steps Goals</t>
  </si>
  <si>
    <t>Moving   Steps Actual</t>
  </si>
  <si>
    <t>Walking   Steps Goals</t>
  </si>
  <si>
    <t>Walking  Steps Actual</t>
  </si>
  <si>
    <t>Total       Steps Goals</t>
  </si>
  <si>
    <t>Total       Steps Actual</t>
  </si>
  <si>
    <t>DailyWorksheet-Level3</t>
  </si>
  <si>
    <t>30 Day Moving Challenge - Your Actual Daily Steps Worksheet - Level 3</t>
  </si>
  <si>
    <t xml:space="preserve">DailyWorksheet-Level3 - 30 Day </t>
  </si>
  <si>
    <t>Walking  Steps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</si>
</sst>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Helvetica Neue"/>
    </font>
    <font>
      <sz val="12"/>
      <color indexed="8"/>
      <name val="Helvetica Neue"/>
    </font>
    <font>
      <sz val="14"/>
      <color indexed="8"/>
      <name val="Helvetica Neue"/>
    </font>
    <font>
      <u/>
      <sz val="12"/>
      <color indexed="11"/>
      <name val="Helvetica Neue"/>
    </font>
    <font>
      <b/>
      <sz val="20"/>
      <color indexed="8"/>
      <name val="Helvetica Neue"/>
    </font>
    <font>
      <b/>
      <sz val="14"/>
      <color indexed="8"/>
      <name val="Helvetica Neue"/>
    </font>
    <font>
      <b/>
      <sz val="13"/>
      <color indexed="8"/>
      <name val="Helvetica Neue"/>
    </font>
    <font>
      <sz val="13"/>
      <color indexed="8"/>
      <name val="Helvetica Neue"/>
    </font>
    <font>
      <b/>
      <sz val="15"/>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8">
    <border>
      <left/>
      <right/>
      <top/>
      <bottom/>
      <diagonal/>
    </border>
    <border>
      <left style="thick">
        <color indexed="8"/>
      </left>
      <right style="thin">
        <color indexed="13"/>
      </right>
      <top style="thick">
        <color indexed="8"/>
      </top>
      <bottom style="thick">
        <color indexed="8"/>
      </bottom>
      <diagonal/>
    </border>
    <border>
      <left style="thin">
        <color indexed="13"/>
      </left>
      <right style="thin">
        <color indexed="13"/>
      </right>
      <top style="thick">
        <color indexed="8"/>
      </top>
      <bottom style="thick">
        <color indexed="8"/>
      </bottom>
      <diagonal/>
    </border>
    <border>
      <left style="thin">
        <color indexed="13"/>
      </left>
      <right style="thick">
        <color indexed="8"/>
      </right>
      <top style="thick">
        <color indexed="8"/>
      </top>
      <bottom style="thick">
        <color indexed="8"/>
      </bottom>
      <diagonal/>
    </border>
    <border>
      <left style="thick">
        <color indexed="8"/>
      </left>
      <right style="thin">
        <color indexed="17"/>
      </right>
      <top style="thick">
        <color indexed="8"/>
      </top>
      <bottom style="thin">
        <color indexed="13"/>
      </bottom>
      <diagonal/>
    </border>
    <border>
      <left style="thin">
        <color indexed="17"/>
      </left>
      <right style="thin">
        <color indexed="13"/>
      </right>
      <top style="thick">
        <color indexed="8"/>
      </top>
      <bottom style="thin">
        <color indexed="13"/>
      </bottom>
      <diagonal/>
    </border>
    <border>
      <left style="thin">
        <color indexed="13"/>
      </left>
      <right style="thin">
        <color indexed="13"/>
      </right>
      <top style="thick">
        <color indexed="8"/>
      </top>
      <bottom style="thin">
        <color indexed="13"/>
      </bottom>
      <diagonal/>
    </border>
    <border>
      <left style="thin">
        <color indexed="13"/>
      </left>
      <right style="thick">
        <color indexed="8"/>
      </right>
      <top style="thick">
        <color indexed="8"/>
      </top>
      <bottom style="thin">
        <color indexed="13"/>
      </bottom>
      <diagonal/>
    </border>
    <border>
      <left style="thick">
        <color indexed="8"/>
      </left>
      <right style="thin">
        <color indexed="17"/>
      </right>
      <top style="thin">
        <color indexed="13"/>
      </top>
      <bottom style="thin">
        <color indexed="13"/>
      </bottom>
      <diagonal/>
    </border>
    <border>
      <left style="thin">
        <color indexed="17"/>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thick">
        <color indexed="8"/>
      </left>
      <right style="thin">
        <color indexed="17"/>
      </right>
      <top style="thin">
        <color indexed="13"/>
      </top>
      <bottom style="thin">
        <color indexed="8"/>
      </bottom>
      <diagonal/>
    </border>
    <border>
      <left style="thin">
        <color indexed="17"/>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ck">
        <color indexed="8"/>
      </right>
      <top style="thin">
        <color indexed="13"/>
      </top>
      <bottom style="thin">
        <color indexed="8"/>
      </bottom>
      <diagonal/>
    </border>
    <border>
      <left style="thick">
        <color indexed="8"/>
      </left>
      <right style="thin">
        <color indexed="17"/>
      </right>
      <top style="thin">
        <color indexed="8"/>
      </top>
      <bottom style="thin">
        <color indexed="8"/>
      </bottom>
      <diagonal/>
    </border>
    <border>
      <left style="thin">
        <color indexed="17"/>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ck">
        <color indexed="8"/>
      </right>
      <top style="thin">
        <color indexed="8"/>
      </top>
      <bottom style="thin">
        <color indexed="8"/>
      </bottom>
      <diagonal/>
    </border>
    <border>
      <left style="thick">
        <color indexed="8"/>
      </left>
      <right style="thin">
        <color indexed="17"/>
      </right>
      <top style="thin">
        <color indexed="8"/>
      </top>
      <bottom style="thin">
        <color indexed="13"/>
      </bottom>
      <diagonal/>
    </border>
    <border>
      <left style="thin">
        <color indexed="17"/>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ck">
        <color indexed="8"/>
      </right>
      <top style="thin">
        <color indexed="8"/>
      </top>
      <bottom style="thin">
        <color indexed="13"/>
      </bottom>
      <diagonal/>
    </border>
    <border>
      <left style="thick">
        <color indexed="8"/>
      </left>
      <right style="thin">
        <color indexed="17"/>
      </right>
      <top style="thin">
        <color indexed="13"/>
      </top>
      <bottom style="thick">
        <color indexed="8"/>
      </bottom>
      <diagonal/>
    </border>
    <border>
      <left style="thin">
        <color indexed="17"/>
      </left>
      <right style="thin">
        <color indexed="13"/>
      </right>
      <top style="thin">
        <color indexed="13"/>
      </top>
      <bottom style="thick">
        <color indexed="8"/>
      </bottom>
      <diagonal/>
    </border>
    <border>
      <left style="thin">
        <color indexed="13"/>
      </left>
      <right style="thin">
        <color indexed="13"/>
      </right>
      <top style="thin">
        <color indexed="13"/>
      </top>
      <bottom style="thick">
        <color indexed="8"/>
      </bottom>
      <diagonal/>
    </border>
    <border>
      <left style="thin">
        <color indexed="13"/>
      </left>
      <right style="thick">
        <color indexed="8"/>
      </right>
      <top style="thin">
        <color indexed="13"/>
      </top>
      <bottom style="thick">
        <color indexed="8"/>
      </bottom>
      <diagonal/>
    </border>
  </borders>
  <cellStyleXfs count="1">
    <xf numFmtId="0" fontId="0" fillId="0" borderId="0" applyNumberFormat="0" applyFill="0" applyBorder="0" applyProtection="0">
      <alignment vertical="top" wrapText="1"/>
    </xf>
  </cellStyleXfs>
  <cellXfs count="73">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49" fontId="4" fillId="4" borderId="1" xfId="0" applyNumberFormat="1" applyFont="1" applyFill="1" applyBorder="1" applyAlignment="1">
      <alignment horizontal="center" vertical="top" wrapText="1"/>
    </xf>
    <xf numFmtId="49" fontId="5" fillId="5" borderId="2" xfId="0" applyNumberFormat="1" applyFont="1" applyFill="1" applyBorder="1" applyAlignment="1">
      <alignment horizontal="center" vertical="top" wrapText="1"/>
    </xf>
    <xf numFmtId="49" fontId="5" fillId="6" borderId="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wrapText="1"/>
    </xf>
    <xf numFmtId="49" fontId="5" fillId="7" borderId="3" xfId="0" applyNumberFormat="1" applyFont="1" applyFill="1" applyBorder="1" applyAlignment="1">
      <alignment horizontal="center" vertical="top" wrapText="1"/>
    </xf>
    <xf numFmtId="0" fontId="6" fillId="4" borderId="4" xfId="0" applyNumberFormat="1" applyFont="1" applyFill="1" applyBorder="1" applyAlignment="1">
      <alignment horizontal="center" vertical="top" wrapText="1"/>
    </xf>
    <xf numFmtId="49" fontId="2" fillId="5" borderId="5" xfId="0" applyNumberFormat="1" applyFont="1" applyFill="1" applyBorder="1" applyAlignment="1">
      <alignment horizontal="center" vertical="top" wrapText="1"/>
    </xf>
    <xf numFmtId="0" fontId="7" fillId="6" borderId="6" xfId="0" applyNumberFormat="1"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6" xfId="0" applyNumberFormat="1" applyFont="1" applyFill="1" applyBorder="1" applyAlignment="1">
      <alignment horizontal="center" vertical="top" wrapText="1"/>
    </xf>
    <xf numFmtId="0" fontId="7" fillId="7" borderId="7" xfId="0" applyFont="1" applyFill="1" applyBorder="1" applyAlignment="1">
      <alignment horizontal="center" vertical="top" wrapText="1"/>
    </xf>
    <xf numFmtId="0" fontId="6" fillId="4" borderId="8" xfId="0" applyNumberFormat="1" applyFont="1" applyFill="1" applyBorder="1" applyAlignment="1">
      <alignment horizontal="center" vertical="top" wrapText="1"/>
    </xf>
    <xf numFmtId="49" fontId="2" fillId="5" borderId="9" xfId="0" applyNumberFormat="1" applyFont="1" applyFill="1" applyBorder="1" applyAlignment="1">
      <alignment horizontal="center" vertical="top" wrapText="1"/>
    </xf>
    <xf numFmtId="0" fontId="7" fillId="6" borderId="10" xfId="0" applyNumberFormat="1"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0" xfId="0" applyNumberFormat="1" applyFont="1" applyFill="1" applyBorder="1" applyAlignment="1">
      <alignment horizontal="center" vertical="top" wrapText="1"/>
    </xf>
    <xf numFmtId="0" fontId="7" fillId="7" borderId="11" xfId="0" applyFont="1" applyFill="1" applyBorder="1" applyAlignment="1">
      <alignment horizontal="center" vertical="top" wrapText="1"/>
    </xf>
    <xf numFmtId="49" fontId="7" fillId="6" borderId="10"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49" fontId="2" fillId="5" borderId="13" xfId="0" applyNumberFormat="1" applyFont="1" applyFill="1" applyBorder="1" applyAlignment="1">
      <alignment horizontal="center" vertical="top" wrapText="1"/>
    </xf>
    <xf numFmtId="0" fontId="7" fillId="6" borderId="14" xfId="0" applyNumberFormat="1" applyFont="1" applyFill="1" applyBorder="1" applyAlignment="1">
      <alignment horizontal="center" vertical="top" wrapText="1"/>
    </xf>
    <xf numFmtId="0" fontId="7" fillId="7" borderId="14" xfId="0" applyFont="1" applyFill="1" applyBorder="1" applyAlignment="1">
      <alignment horizontal="center" vertical="top" wrapText="1"/>
    </xf>
    <xf numFmtId="49" fontId="7" fillId="6" borderId="14" xfId="0" applyNumberFormat="1" applyFont="1" applyFill="1" applyBorder="1" applyAlignment="1">
      <alignment horizontal="center" vertical="top" wrapText="1"/>
    </xf>
    <xf numFmtId="0" fontId="7" fillId="7" borderId="14" xfId="0" applyNumberFormat="1" applyFont="1" applyFill="1" applyBorder="1" applyAlignment="1">
      <alignment horizontal="center" vertical="top" wrapText="1"/>
    </xf>
    <xf numFmtId="0" fontId="7" fillId="7" borderId="15" xfId="0" applyFont="1" applyFill="1" applyBorder="1" applyAlignment="1">
      <alignment horizontal="center" vertical="top" wrapText="1"/>
    </xf>
    <xf numFmtId="49" fontId="5" fillId="4" borderId="16" xfId="0" applyNumberFormat="1" applyFont="1" applyFill="1" applyBorder="1" applyAlignment="1">
      <alignment horizontal="center" vertical="top" wrapText="1"/>
    </xf>
    <xf numFmtId="0" fontId="5" fillId="5" borderId="17" xfId="0" applyFont="1" applyFill="1" applyBorder="1" applyAlignment="1">
      <alignment horizontal="center" vertical="top" wrapText="1"/>
    </xf>
    <xf numFmtId="1" fontId="5" fillId="6" borderId="18" xfId="0" applyNumberFormat="1" applyFont="1" applyFill="1" applyBorder="1" applyAlignment="1">
      <alignment horizontal="center" vertical="top" wrapText="1"/>
    </xf>
    <xf numFmtId="1" fontId="5" fillId="7" borderId="18" xfId="0" applyNumberFormat="1" applyFont="1" applyFill="1" applyBorder="1" applyAlignment="1">
      <alignment horizontal="center" vertical="top" wrapText="1"/>
    </xf>
    <xf numFmtId="1" fontId="5" fillId="7" borderId="19" xfId="0" applyNumberFormat="1" applyFont="1" applyFill="1" applyBorder="1" applyAlignment="1">
      <alignment horizontal="center" vertical="top" wrapText="1"/>
    </xf>
    <xf numFmtId="0" fontId="6" fillId="4" borderId="20" xfId="0" applyNumberFormat="1" applyFont="1" applyFill="1" applyBorder="1" applyAlignment="1">
      <alignment horizontal="center" vertical="top" wrapText="1"/>
    </xf>
    <xf numFmtId="49" fontId="2" fillId="5" borderId="21" xfId="0" applyNumberFormat="1" applyFont="1" applyFill="1" applyBorder="1" applyAlignment="1">
      <alignment horizontal="center" vertical="top" wrapText="1"/>
    </xf>
    <xf numFmtId="0" fontId="7" fillId="6" borderId="22" xfId="0" applyNumberFormat="1"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22" xfId="0" applyNumberFormat="1" applyFont="1" applyFill="1" applyBorder="1" applyAlignment="1">
      <alignment horizontal="center" vertical="top" wrapText="1"/>
    </xf>
    <xf numFmtId="0" fontId="7" fillId="7" borderId="23" xfId="0" applyFont="1" applyFill="1" applyBorder="1" applyAlignment="1">
      <alignment horizontal="center" vertical="top" wrapText="1"/>
    </xf>
    <xf numFmtId="49" fontId="8" fillId="4" borderId="16" xfId="0" applyNumberFormat="1" applyFont="1" applyFill="1" applyBorder="1" applyAlignment="1">
      <alignment horizontal="center" vertical="top" wrapText="1"/>
    </xf>
    <xf numFmtId="1" fontId="8" fillId="6" borderId="18" xfId="0" applyNumberFormat="1" applyFont="1" applyFill="1" applyBorder="1" applyAlignment="1">
      <alignment horizontal="center" vertical="top" wrapText="1"/>
    </xf>
    <xf numFmtId="1" fontId="8" fillId="7" borderId="18" xfId="0" applyNumberFormat="1" applyFont="1" applyFill="1" applyBorder="1" applyAlignment="1">
      <alignment horizontal="center" vertical="top" wrapText="1"/>
    </xf>
    <xf numFmtId="1" fontId="8" fillId="7" borderId="19" xfId="0" applyNumberFormat="1" applyFont="1" applyFill="1" applyBorder="1" applyAlignment="1">
      <alignment horizontal="center" vertical="top" wrapText="1"/>
    </xf>
    <xf numFmtId="0" fontId="6" fillId="4" borderId="24" xfId="0" applyNumberFormat="1" applyFont="1" applyFill="1" applyBorder="1" applyAlignment="1">
      <alignment horizontal="center" vertical="top" wrapText="1"/>
    </xf>
    <xf numFmtId="49" fontId="2" fillId="5" borderId="25" xfId="0" applyNumberFormat="1" applyFont="1" applyFill="1" applyBorder="1" applyAlignment="1">
      <alignment horizontal="center" vertical="top" wrapText="1"/>
    </xf>
    <xf numFmtId="0" fontId="7" fillId="6" borderId="26" xfId="0" applyNumberFormat="1" applyFont="1" applyFill="1" applyBorder="1" applyAlignment="1">
      <alignment horizontal="center" vertical="top" wrapText="1"/>
    </xf>
    <xf numFmtId="0" fontId="7" fillId="7" borderId="26" xfId="0" applyFont="1" applyFill="1" applyBorder="1" applyAlignment="1">
      <alignment horizontal="center" vertical="top" wrapText="1"/>
    </xf>
    <xf numFmtId="0" fontId="7" fillId="7" borderId="26" xfId="0" applyNumberFormat="1" applyFont="1" applyFill="1" applyBorder="1" applyAlignment="1">
      <alignment horizontal="center" vertical="top" wrapText="1"/>
    </xf>
    <xf numFmtId="0" fontId="7" fillId="7" borderId="27" xfId="0" applyFont="1" applyFill="1" applyBorder="1" applyAlignment="1">
      <alignment horizontal="center" vertical="top" wrapText="1"/>
    </xf>
    <xf numFmtId="49" fontId="5" fillId="4" borderId="4" xfId="0" applyNumberFormat="1" applyFont="1" applyFill="1" applyBorder="1" applyAlignment="1">
      <alignment horizontal="center" vertical="top" wrapText="1"/>
    </xf>
    <xf numFmtId="0" fontId="5" fillId="5" borderId="5" xfId="0" applyFont="1" applyFill="1" applyBorder="1" applyAlignment="1">
      <alignment horizontal="center" vertical="top" wrapText="1"/>
    </xf>
    <xf numFmtId="1" fontId="5" fillId="6" borderId="6" xfId="0" applyNumberFormat="1" applyFont="1" applyFill="1" applyBorder="1" applyAlignment="1">
      <alignment horizontal="center" vertical="top" wrapText="1"/>
    </xf>
    <xf numFmtId="1" fontId="5" fillId="7" borderId="6" xfId="0" applyNumberFormat="1" applyFont="1" applyFill="1" applyBorder="1" applyAlignment="1">
      <alignment horizontal="center" vertical="top" wrapText="1"/>
    </xf>
    <xf numFmtId="1" fontId="5" fillId="7" borderId="7" xfId="0" applyNumberFormat="1" applyFont="1" applyFill="1" applyBorder="1" applyAlignment="1">
      <alignment horizontal="center" vertical="top" wrapText="1"/>
    </xf>
    <xf numFmtId="49" fontId="5" fillId="4" borderId="24" xfId="0" applyNumberFormat="1" applyFont="1" applyFill="1" applyBorder="1" applyAlignment="1">
      <alignment horizontal="center" vertical="top" wrapText="1"/>
    </xf>
    <xf numFmtId="0" fontId="2" fillId="5" borderId="25" xfId="0" applyFont="1" applyFill="1" applyBorder="1" applyAlignment="1">
      <alignment horizontal="center" vertical="top" wrapText="1"/>
    </xf>
    <xf numFmtId="1" fontId="5" fillId="6" borderId="26" xfId="0" applyNumberFormat="1" applyFont="1" applyFill="1" applyBorder="1" applyAlignment="1">
      <alignment horizontal="center" vertical="top" wrapText="1"/>
    </xf>
    <xf numFmtId="1" fontId="5" fillId="7" borderId="26" xfId="0" applyNumberFormat="1" applyFont="1" applyFill="1" applyBorder="1" applyAlignment="1">
      <alignment horizontal="center" vertical="top" wrapText="1"/>
    </xf>
    <xf numFmtId="0" fontId="5" fillId="7" borderId="27" xfId="0" applyNumberFormat="1" applyFont="1" applyFill="1" applyBorder="1" applyAlignment="1">
      <alignment horizontal="center" vertical="top" wrapText="1"/>
    </xf>
    <xf numFmtId="0" fontId="0" fillId="0" borderId="0" xfId="0" applyNumberFormat="1" applyFont="1" applyAlignment="1">
      <alignment vertical="top" wrapText="1"/>
    </xf>
    <xf numFmtId="0" fontId="5" fillId="4" borderId="4" xfId="0" applyNumberFormat="1" applyFont="1" applyFill="1" applyBorder="1" applyAlignment="1">
      <alignment horizontal="center" vertical="top" wrapText="1"/>
    </xf>
    <xf numFmtId="0" fontId="5" fillId="4" borderId="8" xfId="0" applyNumberFormat="1" applyFont="1" applyFill="1" applyBorder="1" applyAlignment="1">
      <alignment horizontal="center" vertical="top" wrapText="1"/>
    </xf>
    <xf numFmtId="0" fontId="5" fillId="4" borderId="12" xfId="0" applyNumberFormat="1" applyFont="1" applyFill="1" applyBorder="1" applyAlignment="1">
      <alignment horizontal="center" vertical="top" wrapText="1"/>
    </xf>
    <xf numFmtId="0" fontId="5" fillId="4" borderId="20" xfId="0" applyNumberFormat="1" applyFont="1" applyFill="1" applyBorder="1" applyAlignment="1">
      <alignment horizontal="center" vertical="top" wrapText="1"/>
    </xf>
    <xf numFmtId="0" fontId="5" fillId="4" borderId="24" xfId="0" applyNumberFormat="1" applyFont="1" applyFill="1" applyBorder="1" applyAlignment="1">
      <alignment horizontal="center" vertical="top" wrapText="1"/>
    </xf>
    <xf numFmtId="0" fontId="0" fillId="0" borderId="0" xfId="0" applyNumberFormat="1" applyFont="1" applyAlignment="1">
      <alignment vertical="top" wrapText="1"/>
    </xf>
    <xf numFmtId="0" fontId="5" fillId="7" borderId="26" xfId="0" applyNumberFormat="1" applyFont="1" applyFill="1" applyBorder="1" applyAlignment="1">
      <alignment horizontal="center" vertical="top" wrapText="1"/>
    </xf>
    <xf numFmtId="0" fontId="1" fillId="0" borderId="0" xfId="0" applyFont="1" applyAlignment="1">
      <alignment horizontal="left" vertical="top" wrapText="1"/>
    </xf>
    <xf numFmtId="0" fontId="0" fillId="0" borderId="0" xfId="0" applyFont="1" applyAlignment="1">
      <alignment vertical="top" wrapText="1"/>
    </xf>
    <xf numFmtId="0" fontId="4"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2FCE9"/>
      <rgbColor rgb="FFA5A5A5"/>
      <rgbColor rgb="FFFFF056"/>
      <rgbColor rgb="FFFDAD00"/>
      <rgbColor rgb="FF88F94E"/>
      <rgbColor rgb="FF3F3F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election activeCell="D10" sqref="D10"/>
    </sheetView>
  </sheetViews>
  <sheetFormatPr defaultColWidth="10" defaultRowHeight="13.05" customHeight="1"/>
  <cols>
    <col min="1" max="1" width="2" customWidth="1"/>
    <col min="2" max="4" width="33.5546875" customWidth="1"/>
  </cols>
  <sheetData>
    <row r="3" spans="2:4" ht="0" hidden="1" customHeight="1">
      <c r="B3" s="70" t="s">
        <v>0</v>
      </c>
      <c r="C3" s="71"/>
      <c r="D3" s="71"/>
    </row>
    <row r="7" spans="2:4" ht="17.399999999999999">
      <c r="B7" s="1" t="s">
        <v>1</v>
      </c>
      <c r="C7" s="1" t="s">
        <v>2</v>
      </c>
      <c r="D7" s="1" t="s">
        <v>3</v>
      </c>
    </row>
    <row r="9" spans="2:4" ht="15">
      <c r="B9" s="2" t="s">
        <v>4</v>
      </c>
      <c r="C9" s="2"/>
      <c r="D9" s="2"/>
    </row>
    <row r="10" spans="2:4" ht="45">
      <c r="B10" s="3"/>
      <c r="C10" s="3" t="s">
        <v>5</v>
      </c>
      <c r="D10" s="4" t="s">
        <v>6</v>
      </c>
    </row>
    <row r="11" spans="2:4" ht="15">
      <c r="B11" s="2" t="s">
        <v>31</v>
      </c>
      <c r="C11" s="2"/>
      <c r="D11" s="2"/>
    </row>
    <row r="12" spans="2:4" ht="45">
      <c r="B12" s="3"/>
      <c r="C12" s="3" t="s">
        <v>32</v>
      </c>
      <c r="D12" s="4" t="s">
        <v>33</v>
      </c>
    </row>
    <row r="13" spans="2:4" ht="15">
      <c r="B13" s="2" t="s">
        <v>41</v>
      </c>
      <c r="C13" s="2"/>
      <c r="D13" s="2"/>
    </row>
    <row r="14" spans="2:4" ht="45">
      <c r="B14" s="3"/>
      <c r="C14" s="3" t="s">
        <v>42</v>
      </c>
      <c r="D14" s="4" t="s">
        <v>43</v>
      </c>
    </row>
  </sheetData>
  <mergeCells count="1">
    <mergeCell ref="B3:D3"/>
  </mergeCells>
  <hyperlinks>
    <hyperlink ref="D10" location="'DailyWorksheet-Level1 - 30 Day '!R2C1" display="DailyWorksheet-Level1 - 30 Day " xr:uid="{00000000-0004-0000-0000-000000000000}"/>
    <hyperlink ref="D12" location="'DailyWorksheet2-Level2 - 30 Day'!R2C1" display="DailyWorksheet2-Level2 - 30 Day" xr:uid="{00000000-0004-0000-0000-000001000000}"/>
    <hyperlink ref="D14" location="'DailyWorksheet-Level3 - 30 Day '!R2C1" display="DailyWorksheet-Level3 - 30 Day "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showGridLines="0" zoomScale="110" zoomScaleNormal="110" workbookViewId="0">
      <pane xSplit="1" ySplit="2" topLeftCell="B3" activePane="bottomRight" state="frozen"/>
      <selection pane="topRight"/>
      <selection pane="bottomLeft"/>
      <selection pane="bottomRight" activeCell="B2" sqref="B1:B1048576"/>
    </sheetView>
  </sheetViews>
  <sheetFormatPr defaultColWidth="16.33203125" defaultRowHeight="19.95" customHeight="1"/>
  <cols>
    <col min="1" max="1" width="17" style="5" customWidth="1"/>
    <col min="2" max="2" width="9.109375" style="5" customWidth="1"/>
    <col min="3" max="3" width="13.88671875" style="5" customWidth="1"/>
    <col min="4" max="4" width="13.33203125" style="5" customWidth="1"/>
    <col min="5" max="5" width="13.6640625" style="5" customWidth="1"/>
    <col min="6" max="6" width="13.5546875" style="5" customWidth="1"/>
    <col min="7" max="7" width="12.21875" style="5" customWidth="1"/>
    <col min="8" max="8" width="12.5546875" style="5" customWidth="1"/>
    <col min="9" max="10" width="12.21875" style="5" customWidth="1"/>
    <col min="11" max="11" width="16.33203125" style="5" customWidth="1"/>
    <col min="12" max="16384" width="16.33203125" style="5"/>
  </cols>
  <sheetData>
    <row r="1" spans="1:10" ht="38.4" customHeight="1">
      <c r="A1" s="72" t="s">
        <v>5</v>
      </c>
      <c r="B1" s="72"/>
      <c r="C1" s="72"/>
      <c r="D1" s="72"/>
      <c r="E1" s="72"/>
      <c r="F1" s="72"/>
      <c r="G1" s="72"/>
      <c r="H1" s="72"/>
      <c r="I1" s="72"/>
      <c r="J1" s="72"/>
    </row>
    <row r="2" spans="1:10" ht="63.6" customHeight="1">
      <c r="A2" s="6" t="s">
        <v>7</v>
      </c>
      <c r="B2" s="7" t="s">
        <v>8</v>
      </c>
      <c r="C2" s="8" t="s">
        <v>9</v>
      </c>
      <c r="D2" s="9" t="s">
        <v>10</v>
      </c>
      <c r="E2" s="8" t="s">
        <v>11</v>
      </c>
      <c r="F2" s="9" t="s">
        <v>12</v>
      </c>
      <c r="G2" s="8" t="s">
        <v>13</v>
      </c>
      <c r="H2" s="9" t="s">
        <v>14</v>
      </c>
      <c r="I2" s="8" t="s">
        <v>15</v>
      </c>
      <c r="J2" s="10" t="s">
        <v>16</v>
      </c>
    </row>
    <row r="3" spans="1:10" ht="25.2" customHeight="1">
      <c r="A3" s="11">
        <v>1</v>
      </c>
      <c r="B3" s="12" t="s">
        <v>17</v>
      </c>
      <c r="C3" s="13">
        <v>1500</v>
      </c>
      <c r="D3" s="14"/>
      <c r="E3" s="13">
        <v>3000</v>
      </c>
      <c r="F3" s="14"/>
      <c r="G3" s="13">
        <v>4500</v>
      </c>
      <c r="H3" s="15">
        <f t="shared" ref="H3:H9" si="0">D3+F3</f>
        <v>0</v>
      </c>
      <c r="I3" s="13">
        <v>30</v>
      </c>
      <c r="J3" s="16"/>
    </row>
    <row r="4" spans="1:10" ht="24" customHeight="1">
      <c r="A4" s="17">
        <v>2</v>
      </c>
      <c r="B4" s="18" t="s">
        <v>18</v>
      </c>
      <c r="C4" s="19">
        <v>1500</v>
      </c>
      <c r="D4" s="20"/>
      <c r="E4" s="19">
        <v>3000</v>
      </c>
      <c r="F4" s="20"/>
      <c r="G4" s="19">
        <v>4500</v>
      </c>
      <c r="H4" s="21">
        <f t="shared" si="0"/>
        <v>0</v>
      </c>
      <c r="I4" s="19">
        <v>30</v>
      </c>
      <c r="J4" s="22"/>
    </row>
    <row r="5" spans="1:10" ht="24" customHeight="1">
      <c r="A5" s="17">
        <v>3</v>
      </c>
      <c r="B5" s="18" t="s">
        <v>19</v>
      </c>
      <c r="C5" s="19">
        <v>1600</v>
      </c>
      <c r="D5" s="20"/>
      <c r="E5" s="23" t="s">
        <v>20</v>
      </c>
      <c r="F5" s="20"/>
      <c r="G5" s="19">
        <v>1600</v>
      </c>
      <c r="H5" s="21">
        <f t="shared" si="0"/>
        <v>0</v>
      </c>
      <c r="I5" s="23" t="s">
        <v>20</v>
      </c>
      <c r="J5" s="22"/>
    </row>
    <row r="6" spans="1:10" ht="24" customHeight="1">
      <c r="A6" s="17">
        <v>4</v>
      </c>
      <c r="B6" s="18" t="s">
        <v>21</v>
      </c>
      <c r="C6" s="19">
        <v>1600</v>
      </c>
      <c r="D6" s="20"/>
      <c r="E6" s="19">
        <v>1500</v>
      </c>
      <c r="F6" s="20"/>
      <c r="G6" s="19">
        <v>3100</v>
      </c>
      <c r="H6" s="21">
        <f t="shared" si="0"/>
        <v>0</v>
      </c>
      <c r="I6" s="19">
        <v>15</v>
      </c>
      <c r="J6" s="22"/>
    </row>
    <row r="7" spans="1:10" ht="24" customHeight="1">
      <c r="A7" s="17">
        <v>5</v>
      </c>
      <c r="B7" s="18" t="s">
        <v>22</v>
      </c>
      <c r="C7" s="19">
        <v>1700</v>
      </c>
      <c r="D7" s="20"/>
      <c r="E7" s="23" t="s">
        <v>20</v>
      </c>
      <c r="F7" s="20"/>
      <c r="G7" s="19">
        <v>1700</v>
      </c>
      <c r="H7" s="21">
        <f t="shared" si="0"/>
        <v>0</v>
      </c>
      <c r="I7" s="23" t="s">
        <v>20</v>
      </c>
      <c r="J7" s="22"/>
    </row>
    <row r="8" spans="1:10" ht="24" customHeight="1">
      <c r="A8" s="17">
        <v>6</v>
      </c>
      <c r="B8" s="18" t="s">
        <v>23</v>
      </c>
      <c r="C8" s="19">
        <v>1700</v>
      </c>
      <c r="D8" s="20"/>
      <c r="E8" s="19">
        <v>1500</v>
      </c>
      <c r="F8" s="20"/>
      <c r="G8" s="19">
        <v>3200</v>
      </c>
      <c r="H8" s="21">
        <f t="shared" si="0"/>
        <v>0</v>
      </c>
      <c r="I8" s="19">
        <v>15</v>
      </c>
      <c r="J8" s="22"/>
    </row>
    <row r="9" spans="1:10" ht="24.3" customHeight="1">
      <c r="A9" s="24">
        <v>7</v>
      </c>
      <c r="B9" s="25" t="s">
        <v>24</v>
      </c>
      <c r="C9" s="26">
        <v>1800</v>
      </c>
      <c r="D9" s="27"/>
      <c r="E9" s="28" t="s">
        <v>20</v>
      </c>
      <c r="F9" s="27"/>
      <c r="G9" s="26">
        <v>1800</v>
      </c>
      <c r="H9" s="29">
        <f t="shared" si="0"/>
        <v>0</v>
      </c>
      <c r="I9" s="26">
        <v>0</v>
      </c>
      <c r="J9" s="30"/>
    </row>
    <row r="10" spans="1:10" ht="25.5" customHeight="1">
      <c r="A10" s="31" t="s">
        <v>25</v>
      </c>
      <c r="B10" s="32"/>
      <c r="C10" s="33">
        <f t="shared" ref="C10:J10" si="1">SUM(C3:C9)</f>
        <v>11400</v>
      </c>
      <c r="D10" s="34">
        <f t="shared" si="1"/>
        <v>0</v>
      </c>
      <c r="E10" s="33">
        <f t="shared" si="1"/>
        <v>9000</v>
      </c>
      <c r="F10" s="34">
        <f t="shared" si="1"/>
        <v>0</v>
      </c>
      <c r="G10" s="33">
        <f t="shared" si="1"/>
        <v>20400</v>
      </c>
      <c r="H10" s="34">
        <f t="shared" si="1"/>
        <v>0</v>
      </c>
      <c r="I10" s="33">
        <f t="shared" si="1"/>
        <v>90</v>
      </c>
      <c r="J10" s="35">
        <f t="shared" si="1"/>
        <v>0</v>
      </c>
    </row>
    <row r="11" spans="1:10" ht="24.3" customHeight="1">
      <c r="A11" s="36">
        <v>8</v>
      </c>
      <c r="B11" s="37" t="s">
        <v>17</v>
      </c>
      <c r="C11" s="38">
        <v>1800</v>
      </c>
      <c r="D11" s="39"/>
      <c r="E11" s="38">
        <v>4000</v>
      </c>
      <c r="F11" s="39"/>
      <c r="G11" s="38">
        <v>5800</v>
      </c>
      <c r="H11" s="40">
        <f t="shared" ref="H11:H17" si="2">D11+F11</f>
        <v>0</v>
      </c>
      <c r="I11" s="38">
        <v>40</v>
      </c>
      <c r="J11" s="41"/>
    </row>
    <row r="12" spans="1:10" ht="24" customHeight="1">
      <c r="A12" s="17">
        <v>9</v>
      </c>
      <c r="B12" s="18" t="s">
        <v>18</v>
      </c>
      <c r="C12" s="19">
        <v>1800</v>
      </c>
      <c r="D12" s="20"/>
      <c r="E12" s="19">
        <v>4000</v>
      </c>
      <c r="F12" s="20"/>
      <c r="G12" s="19">
        <v>5800</v>
      </c>
      <c r="H12" s="21">
        <f t="shared" si="2"/>
        <v>0</v>
      </c>
      <c r="I12" s="19">
        <v>40</v>
      </c>
      <c r="J12" s="22"/>
    </row>
    <row r="13" spans="1:10" ht="24" customHeight="1">
      <c r="A13" s="17">
        <v>10</v>
      </c>
      <c r="B13" s="18" t="s">
        <v>19</v>
      </c>
      <c r="C13" s="19">
        <v>1900</v>
      </c>
      <c r="D13" s="20"/>
      <c r="E13" s="23" t="s">
        <v>20</v>
      </c>
      <c r="F13" s="20"/>
      <c r="G13" s="19">
        <v>1900</v>
      </c>
      <c r="H13" s="21">
        <f t="shared" si="2"/>
        <v>0</v>
      </c>
      <c r="I13" s="19">
        <v>0</v>
      </c>
      <c r="J13" s="22"/>
    </row>
    <row r="14" spans="1:10" ht="24" customHeight="1">
      <c r="A14" s="17">
        <v>11</v>
      </c>
      <c r="B14" s="18" t="s">
        <v>21</v>
      </c>
      <c r="C14" s="19">
        <v>1900</v>
      </c>
      <c r="D14" s="20"/>
      <c r="E14" s="19">
        <v>2000</v>
      </c>
      <c r="F14" s="20"/>
      <c r="G14" s="19">
        <v>3900</v>
      </c>
      <c r="H14" s="21">
        <f t="shared" si="2"/>
        <v>0</v>
      </c>
      <c r="I14" s="19">
        <v>20</v>
      </c>
      <c r="J14" s="22"/>
    </row>
    <row r="15" spans="1:10" ht="24" customHeight="1">
      <c r="A15" s="17">
        <v>12</v>
      </c>
      <c r="B15" s="18" t="s">
        <v>22</v>
      </c>
      <c r="C15" s="19">
        <v>2000</v>
      </c>
      <c r="D15" s="20"/>
      <c r="E15" s="23" t="s">
        <v>20</v>
      </c>
      <c r="F15" s="20"/>
      <c r="G15" s="19">
        <v>2000</v>
      </c>
      <c r="H15" s="21">
        <f t="shared" si="2"/>
        <v>0</v>
      </c>
      <c r="I15" s="19">
        <v>0</v>
      </c>
      <c r="J15" s="22"/>
    </row>
    <row r="16" spans="1:10" ht="24" customHeight="1">
      <c r="A16" s="17">
        <v>13</v>
      </c>
      <c r="B16" s="18" t="s">
        <v>23</v>
      </c>
      <c r="C16" s="19">
        <v>2000</v>
      </c>
      <c r="D16" s="20"/>
      <c r="E16" s="19">
        <v>2000</v>
      </c>
      <c r="F16" s="20"/>
      <c r="G16" s="19">
        <v>4000</v>
      </c>
      <c r="H16" s="21">
        <f t="shared" si="2"/>
        <v>0</v>
      </c>
      <c r="I16" s="19">
        <v>20</v>
      </c>
      <c r="J16" s="22"/>
    </row>
    <row r="17" spans="1:10" ht="24.3" customHeight="1">
      <c r="A17" s="24">
        <v>14</v>
      </c>
      <c r="B17" s="25" t="s">
        <v>24</v>
      </c>
      <c r="C17" s="26">
        <v>2100</v>
      </c>
      <c r="D17" s="27"/>
      <c r="E17" s="28" t="s">
        <v>20</v>
      </c>
      <c r="F17" s="27"/>
      <c r="G17" s="26">
        <v>2100</v>
      </c>
      <c r="H17" s="29">
        <f t="shared" si="2"/>
        <v>0</v>
      </c>
      <c r="I17" s="26">
        <v>0</v>
      </c>
      <c r="J17" s="30"/>
    </row>
    <row r="18" spans="1:10" ht="25.5" customHeight="1">
      <c r="A18" s="31" t="s">
        <v>26</v>
      </c>
      <c r="B18" s="32"/>
      <c r="C18" s="33">
        <f t="shared" ref="C18:J18" si="3">SUM(C11:C17)</f>
        <v>13500</v>
      </c>
      <c r="D18" s="34">
        <f t="shared" si="3"/>
        <v>0</v>
      </c>
      <c r="E18" s="33">
        <f t="shared" si="3"/>
        <v>12000</v>
      </c>
      <c r="F18" s="34">
        <f t="shared" si="3"/>
        <v>0</v>
      </c>
      <c r="G18" s="33">
        <f t="shared" si="3"/>
        <v>25500</v>
      </c>
      <c r="H18" s="34">
        <f t="shared" si="3"/>
        <v>0</v>
      </c>
      <c r="I18" s="33">
        <f t="shared" si="3"/>
        <v>120</v>
      </c>
      <c r="J18" s="35">
        <f t="shared" si="3"/>
        <v>0</v>
      </c>
    </row>
    <row r="19" spans="1:10" ht="24.3" customHeight="1">
      <c r="A19" s="36">
        <v>15</v>
      </c>
      <c r="B19" s="37" t="s">
        <v>17</v>
      </c>
      <c r="C19" s="38">
        <v>2100</v>
      </c>
      <c r="D19" s="39"/>
      <c r="E19" s="38">
        <v>4500</v>
      </c>
      <c r="F19" s="39"/>
      <c r="G19" s="38">
        <v>6600</v>
      </c>
      <c r="H19" s="40">
        <f t="shared" ref="H19:H25" si="4">D19+F19</f>
        <v>0</v>
      </c>
      <c r="I19" s="38">
        <v>45</v>
      </c>
      <c r="J19" s="41"/>
    </row>
    <row r="20" spans="1:10" ht="24" customHeight="1">
      <c r="A20" s="17">
        <v>16</v>
      </c>
      <c r="B20" s="18" t="s">
        <v>18</v>
      </c>
      <c r="C20" s="19">
        <v>2100</v>
      </c>
      <c r="D20" s="20"/>
      <c r="E20" s="19">
        <v>4500</v>
      </c>
      <c r="F20" s="20"/>
      <c r="G20" s="19">
        <v>6600</v>
      </c>
      <c r="H20" s="21">
        <f t="shared" si="4"/>
        <v>0</v>
      </c>
      <c r="I20" s="19">
        <v>45</v>
      </c>
      <c r="J20" s="22"/>
    </row>
    <row r="21" spans="1:10" ht="24" customHeight="1">
      <c r="A21" s="17">
        <v>17</v>
      </c>
      <c r="B21" s="18" t="s">
        <v>19</v>
      </c>
      <c r="C21" s="19">
        <v>2200</v>
      </c>
      <c r="D21" s="20"/>
      <c r="E21" s="23" t="s">
        <v>20</v>
      </c>
      <c r="F21" s="20"/>
      <c r="G21" s="19">
        <v>2200</v>
      </c>
      <c r="H21" s="21">
        <f t="shared" si="4"/>
        <v>0</v>
      </c>
      <c r="I21" s="19">
        <v>0</v>
      </c>
      <c r="J21" s="22"/>
    </row>
    <row r="22" spans="1:10" ht="24" customHeight="1">
      <c r="A22" s="17">
        <v>18</v>
      </c>
      <c r="B22" s="18" t="s">
        <v>21</v>
      </c>
      <c r="C22" s="19">
        <v>2200</v>
      </c>
      <c r="D22" s="20"/>
      <c r="E22" s="19">
        <v>3000</v>
      </c>
      <c r="F22" s="20"/>
      <c r="G22" s="19">
        <v>5200</v>
      </c>
      <c r="H22" s="21">
        <f t="shared" si="4"/>
        <v>0</v>
      </c>
      <c r="I22" s="19">
        <v>30</v>
      </c>
      <c r="J22" s="22"/>
    </row>
    <row r="23" spans="1:10" ht="24" customHeight="1">
      <c r="A23" s="17">
        <v>19</v>
      </c>
      <c r="B23" s="18" t="s">
        <v>22</v>
      </c>
      <c r="C23" s="19">
        <v>2300</v>
      </c>
      <c r="D23" s="20"/>
      <c r="E23" s="23" t="s">
        <v>20</v>
      </c>
      <c r="F23" s="20"/>
      <c r="G23" s="19">
        <v>2300</v>
      </c>
      <c r="H23" s="21">
        <f t="shared" si="4"/>
        <v>0</v>
      </c>
      <c r="I23" s="19">
        <v>0</v>
      </c>
      <c r="J23" s="22"/>
    </row>
    <row r="24" spans="1:10" ht="24" customHeight="1">
      <c r="A24" s="17">
        <v>20</v>
      </c>
      <c r="B24" s="18" t="s">
        <v>23</v>
      </c>
      <c r="C24" s="19">
        <v>2300</v>
      </c>
      <c r="D24" s="20"/>
      <c r="E24" s="19">
        <v>3000</v>
      </c>
      <c r="F24" s="20"/>
      <c r="G24" s="19">
        <v>5300</v>
      </c>
      <c r="H24" s="21">
        <f t="shared" si="4"/>
        <v>0</v>
      </c>
      <c r="I24" s="19">
        <v>30</v>
      </c>
      <c r="J24" s="22"/>
    </row>
    <row r="25" spans="1:10" ht="24.3" customHeight="1">
      <c r="A25" s="24">
        <v>21</v>
      </c>
      <c r="B25" s="25" t="s">
        <v>24</v>
      </c>
      <c r="C25" s="26">
        <v>2400</v>
      </c>
      <c r="D25" s="27"/>
      <c r="E25" s="28" t="s">
        <v>20</v>
      </c>
      <c r="F25" s="27"/>
      <c r="G25" s="26">
        <v>2400</v>
      </c>
      <c r="H25" s="29">
        <f t="shared" si="4"/>
        <v>0</v>
      </c>
      <c r="I25" s="26">
        <v>0</v>
      </c>
      <c r="J25" s="30"/>
    </row>
    <row r="26" spans="1:10" ht="25.5" customHeight="1">
      <c r="A26" s="31" t="s">
        <v>27</v>
      </c>
      <c r="B26" s="32"/>
      <c r="C26" s="33">
        <f t="shared" ref="C26:J26" si="5">SUM(C19:C25)</f>
        <v>15600</v>
      </c>
      <c r="D26" s="34">
        <f t="shared" si="5"/>
        <v>0</v>
      </c>
      <c r="E26" s="33">
        <f t="shared" si="5"/>
        <v>15000</v>
      </c>
      <c r="F26" s="34">
        <f t="shared" si="5"/>
        <v>0</v>
      </c>
      <c r="G26" s="33">
        <f t="shared" si="5"/>
        <v>30600</v>
      </c>
      <c r="H26" s="34">
        <f t="shared" si="5"/>
        <v>0</v>
      </c>
      <c r="I26" s="33">
        <f t="shared" si="5"/>
        <v>150</v>
      </c>
      <c r="J26" s="35">
        <f t="shared" si="5"/>
        <v>0</v>
      </c>
    </row>
    <row r="27" spans="1:10" ht="24.3" customHeight="1">
      <c r="A27" s="36">
        <v>22</v>
      </c>
      <c r="B27" s="37" t="s">
        <v>17</v>
      </c>
      <c r="C27" s="38">
        <v>2400</v>
      </c>
      <c r="D27" s="39"/>
      <c r="E27" s="38">
        <v>5000</v>
      </c>
      <c r="F27" s="39"/>
      <c r="G27" s="38">
        <v>7400</v>
      </c>
      <c r="H27" s="40">
        <f t="shared" ref="H27:H33" si="6">D27+F27</f>
        <v>0</v>
      </c>
      <c r="I27" s="38">
        <v>50</v>
      </c>
      <c r="J27" s="41"/>
    </row>
    <row r="28" spans="1:10" ht="24" customHeight="1">
      <c r="A28" s="17">
        <v>23</v>
      </c>
      <c r="B28" s="18" t="s">
        <v>18</v>
      </c>
      <c r="C28" s="19">
        <v>2400</v>
      </c>
      <c r="D28" s="20"/>
      <c r="E28" s="19">
        <v>5500</v>
      </c>
      <c r="F28" s="20"/>
      <c r="G28" s="19">
        <v>7900</v>
      </c>
      <c r="H28" s="21">
        <f t="shared" si="6"/>
        <v>0</v>
      </c>
      <c r="I28" s="19">
        <v>50</v>
      </c>
      <c r="J28" s="22"/>
    </row>
    <row r="29" spans="1:10" ht="24" customHeight="1">
      <c r="A29" s="17">
        <v>24</v>
      </c>
      <c r="B29" s="18" t="s">
        <v>19</v>
      </c>
      <c r="C29" s="19">
        <v>2500</v>
      </c>
      <c r="D29" s="20"/>
      <c r="E29" s="19">
        <v>0</v>
      </c>
      <c r="F29" s="20"/>
      <c r="G29" s="19">
        <v>2500</v>
      </c>
      <c r="H29" s="21">
        <f t="shared" si="6"/>
        <v>0</v>
      </c>
      <c r="I29" s="19">
        <v>0</v>
      </c>
      <c r="J29" s="22"/>
    </row>
    <row r="30" spans="1:10" ht="24" customHeight="1">
      <c r="A30" s="17">
        <v>25</v>
      </c>
      <c r="B30" s="18" t="s">
        <v>21</v>
      </c>
      <c r="C30" s="19">
        <v>2600</v>
      </c>
      <c r="D30" s="20"/>
      <c r="E30" s="19">
        <v>3500</v>
      </c>
      <c r="F30" s="20"/>
      <c r="G30" s="19">
        <v>6100</v>
      </c>
      <c r="H30" s="21">
        <f t="shared" si="6"/>
        <v>0</v>
      </c>
      <c r="I30" s="19">
        <v>30</v>
      </c>
      <c r="J30" s="22"/>
    </row>
    <row r="31" spans="1:10" ht="24" customHeight="1">
      <c r="A31" s="17">
        <v>26</v>
      </c>
      <c r="B31" s="18" t="s">
        <v>22</v>
      </c>
      <c r="C31" s="19">
        <v>2700</v>
      </c>
      <c r="D31" s="20"/>
      <c r="E31" s="19">
        <v>0</v>
      </c>
      <c r="F31" s="20"/>
      <c r="G31" s="19">
        <v>2700</v>
      </c>
      <c r="H31" s="21">
        <f t="shared" si="6"/>
        <v>0</v>
      </c>
      <c r="I31" s="19">
        <v>0</v>
      </c>
      <c r="J31" s="22"/>
    </row>
    <row r="32" spans="1:10" ht="24" customHeight="1">
      <c r="A32" s="17">
        <v>27</v>
      </c>
      <c r="B32" s="18" t="s">
        <v>23</v>
      </c>
      <c r="C32" s="19">
        <v>2800</v>
      </c>
      <c r="D32" s="20"/>
      <c r="E32" s="19">
        <v>4000</v>
      </c>
      <c r="F32" s="20"/>
      <c r="G32" s="19">
        <v>6800</v>
      </c>
      <c r="H32" s="21">
        <f t="shared" si="6"/>
        <v>0</v>
      </c>
      <c r="I32" s="19">
        <v>30</v>
      </c>
      <c r="J32" s="22"/>
    </row>
    <row r="33" spans="1:10" ht="24.3" customHeight="1">
      <c r="A33" s="24">
        <v>28</v>
      </c>
      <c r="B33" s="25" t="s">
        <v>24</v>
      </c>
      <c r="C33" s="26">
        <v>2900</v>
      </c>
      <c r="D33" s="27"/>
      <c r="E33" s="26">
        <v>0</v>
      </c>
      <c r="F33" s="27"/>
      <c r="G33" s="26">
        <v>2900</v>
      </c>
      <c r="H33" s="29">
        <f t="shared" si="6"/>
        <v>0</v>
      </c>
      <c r="I33" s="26">
        <v>0</v>
      </c>
      <c r="J33" s="30"/>
    </row>
    <row r="34" spans="1:10" ht="26.55" customHeight="1">
      <c r="A34" s="42" t="s">
        <v>28</v>
      </c>
      <c r="B34" s="32"/>
      <c r="C34" s="43">
        <f t="shared" ref="C34:J34" si="7">SUM(C27:C33)</f>
        <v>18300</v>
      </c>
      <c r="D34" s="44">
        <f t="shared" si="7"/>
        <v>0</v>
      </c>
      <c r="E34" s="43">
        <f t="shared" si="7"/>
        <v>18000</v>
      </c>
      <c r="F34" s="44">
        <f t="shared" si="7"/>
        <v>0</v>
      </c>
      <c r="G34" s="43">
        <f t="shared" si="7"/>
        <v>36300</v>
      </c>
      <c r="H34" s="44">
        <f t="shared" si="7"/>
        <v>0</v>
      </c>
      <c r="I34" s="43">
        <f t="shared" si="7"/>
        <v>160</v>
      </c>
      <c r="J34" s="45">
        <f t="shared" si="7"/>
        <v>0</v>
      </c>
    </row>
    <row r="35" spans="1:10" ht="24.3" customHeight="1">
      <c r="A35" s="36">
        <v>29</v>
      </c>
      <c r="B35" s="37" t="s">
        <v>17</v>
      </c>
      <c r="C35" s="38">
        <v>3000</v>
      </c>
      <c r="D35" s="39"/>
      <c r="E35" s="38">
        <v>6000</v>
      </c>
      <c r="F35" s="39"/>
      <c r="G35" s="38">
        <v>9000</v>
      </c>
      <c r="H35" s="40">
        <f>D35+F35</f>
        <v>0</v>
      </c>
      <c r="I35" s="38">
        <v>60</v>
      </c>
      <c r="J35" s="41"/>
    </row>
    <row r="36" spans="1:10" ht="25.2" customHeight="1">
      <c r="A36" s="46">
        <v>30</v>
      </c>
      <c r="B36" s="47" t="s">
        <v>18</v>
      </c>
      <c r="C36" s="48">
        <v>3000</v>
      </c>
      <c r="D36" s="49"/>
      <c r="E36" s="48">
        <v>6000</v>
      </c>
      <c r="F36" s="49"/>
      <c r="G36" s="48">
        <v>9000</v>
      </c>
      <c r="H36" s="50">
        <f>D36+F36</f>
        <v>0</v>
      </c>
      <c r="I36" s="48">
        <v>60</v>
      </c>
      <c r="J36" s="51"/>
    </row>
    <row r="37" spans="1:10" ht="26.25" customHeight="1">
      <c r="A37" s="52" t="s">
        <v>29</v>
      </c>
      <c r="B37" s="53"/>
      <c r="C37" s="54">
        <f t="shared" ref="C37:J37" si="8">C29+C30+C31+C32+C33+C35+C36</f>
        <v>19500</v>
      </c>
      <c r="D37" s="55">
        <f t="shared" si="8"/>
        <v>0</v>
      </c>
      <c r="E37" s="54">
        <f t="shared" si="8"/>
        <v>19500</v>
      </c>
      <c r="F37" s="55">
        <f t="shared" si="8"/>
        <v>0</v>
      </c>
      <c r="G37" s="54">
        <f t="shared" si="8"/>
        <v>39000</v>
      </c>
      <c r="H37" s="55">
        <f t="shared" si="8"/>
        <v>0</v>
      </c>
      <c r="I37" s="54">
        <f t="shared" si="8"/>
        <v>180</v>
      </c>
      <c r="J37" s="56">
        <f t="shared" si="8"/>
        <v>0</v>
      </c>
    </row>
    <row r="38" spans="1:10" ht="26.25" customHeight="1">
      <c r="A38" s="57" t="s">
        <v>30</v>
      </c>
      <c r="B38" s="58"/>
      <c r="C38" s="59">
        <f t="shared" ref="C38:J38" si="9">C37/7</f>
        <v>2785.7142857142858</v>
      </c>
      <c r="D38" s="60">
        <f t="shared" si="9"/>
        <v>0</v>
      </c>
      <c r="E38" s="59">
        <f t="shared" si="9"/>
        <v>2785.7142857142858</v>
      </c>
      <c r="F38" s="60">
        <f t="shared" si="9"/>
        <v>0</v>
      </c>
      <c r="G38" s="59">
        <f t="shared" si="9"/>
        <v>5571.4285714285716</v>
      </c>
      <c r="H38" s="60">
        <f t="shared" si="9"/>
        <v>0</v>
      </c>
      <c r="I38" s="59">
        <f t="shared" si="9"/>
        <v>25.714285714285715</v>
      </c>
      <c r="J38" s="61">
        <f t="shared" si="9"/>
        <v>0</v>
      </c>
    </row>
  </sheetData>
  <mergeCells count="1">
    <mergeCell ref="A1:J1"/>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showGridLines="0" workbookViewId="0">
      <pane xSplit="1" ySplit="2" topLeftCell="B32" activePane="bottomRight" state="frozen"/>
      <selection pane="topRight"/>
      <selection pane="bottomLeft"/>
      <selection pane="bottomRight" activeCell="B39" sqref="B39"/>
    </sheetView>
  </sheetViews>
  <sheetFormatPr defaultColWidth="16.33203125" defaultRowHeight="19.95" customHeight="1"/>
  <cols>
    <col min="1" max="1" width="15.21875" style="62" customWidth="1"/>
    <col min="2" max="2" width="9.109375" style="62" customWidth="1"/>
    <col min="3" max="10" width="13.77734375" style="62" customWidth="1"/>
    <col min="11" max="11" width="16.33203125" style="62" customWidth="1"/>
    <col min="12" max="16384" width="16.33203125" style="62"/>
  </cols>
  <sheetData>
    <row r="1" spans="1:10" ht="38.4" customHeight="1">
      <c r="A1" s="72" t="s">
        <v>32</v>
      </c>
      <c r="B1" s="72"/>
      <c r="C1" s="72"/>
      <c r="D1" s="72"/>
      <c r="E1" s="72"/>
      <c r="F1" s="72"/>
      <c r="G1" s="72"/>
      <c r="H1" s="72"/>
      <c r="I1" s="72"/>
      <c r="J1" s="72"/>
    </row>
    <row r="2" spans="1:10" ht="63.6" customHeight="1">
      <c r="A2" s="6" t="s">
        <v>7</v>
      </c>
      <c r="B2" s="7" t="s">
        <v>34</v>
      </c>
      <c r="C2" s="8" t="s">
        <v>35</v>
      </c>
      <c r="D2" s="9" t="s">
        <v>36</v>
      </c>
      <c r="E2" s="8" t="s">
        <v>37</v>
      </c>
      <c r="F2" s="9" t="s">
        <v>38</v>
      </c>
      <c r="G2" s="8" t="s">
        <v>39</v>
      </c>
      <c r="H2" s="9" t="s">
        <v>40</v>
      </c>
      <c r="I2" s="8" t="s">
        <v>15</v>
      </c>
      <c r="J2" s="10" t="s">
        <v>16</v>
      </c>
    </row>
    <row r="3" spans="1:10" ht="25.95" customHeight="1">
      <c r="A3" s="63">
        <v>1</v>
      </c>
      <c r="B3" s="12" t="s">
        <v>17</v>
      </c>
      <c r="C3" s="13">
        <v>2000</v>
      </c>
      <c r="D3" s="14"/>
      <c r="E3" s="13">
        <v>6667</v>
      </c>
      <c r="F3" s="14"/>
      <c r="G3" s="13">
        <f t="shared" ref="G3:H9" si="0">C3+E3</f>
        <v>8667</v>
      </c>
      <c r="H3" s="15">
        <f t="shared" si="0"/>
        <v>0</v>
      </c>
      <c r="I3" s="13">
        <v>60</v>
      </c>
      <c r="J3" s="16"/>
    </row>
    <row r="4" spans="1:10" ht="24" customHeight="1">
      <c r="A4" s="64">
        <v>2</v>
      </c>
      <c r="B4" s="18" t="s">
        <v>18</v>
      </c>
      <c r="C4" s="19">
        <v>2000</v>
      </c>
      <c r="D4" s="20"/>
      <c r="E4" s="19">
        <v>6667</v>
      </c>
      <c r="F4" s="20"/>
      <c r="G4" s="19">
        <f t="shared" si="0"/>
        <v>8667</v>
      </c>
      <c r="H4" s="21">
        <f t="shared" si="0"/>
        <v>0</v>
      </c>
      <c r="I4" s="19">
        <v>60</v>
      </c>
      <c r="J4" s="22"/>
    </row>
    <row r="5" spans="1:10" ht="24" customHeight="1">
      <c r="A5" s="64">
        <v>3</v>
      </c>
      <c r="B5" s="18" t="s">
        <v>19</v>
      </c>
      <c r="C5" s="19">
        <v>2250</v>
      </c>
      <c r="D5" s="20"/>
      <c r="E5" s="19">
        <v>3333</v>
      </c>
      <c r="F5" s="20"/>
      <c r="G5" s="19">
        <f t="shared" si="0"/>
        <v>5583</v>
      </c>
      <c r="H5" s="21">
        <f t="shared" si="0"/>
        <v>0</v>
      </c>
      <c r="I5" s="19">
        <v>30</v>
      </c>
      <c r="J5" s="22"/>
    </row>
    <row r="6" spans="1:10" ht="24" customHeight="1">
      <c r="A6" s="64">
        <v>4</v>
      </c>
      <c r="B6" s="18" t="s">
        <v>21</v>
      </c>
      <c r="C6" s="19">
        <v>2500</v>
      </c>
      <c r="D6" s="20"/>
      <c r="E6" s="19">
        <v>0</v>
      </c>
      <c r="F6" s="20"/>
      <c r="G6" s="19">
        <f t="shared" si="0"/>
        <v>2500</v>
      </c>
      <c r="H6" s="21">
        <f t="shared" si="0"/>
        <v>0</v>
      </c>
      <c r="I6" s="19">
        <v>0</v>
      </c>
      <c r="J6" s="22"/>
    </row>
    <row r="7" spans="1:10" ht="24" customHeight="1">
      <c r="A7" s="64">
        <v>5</v>
      </c>
      <c r="B7" s="18" t="s">
        <v>22</v>
      </c>
      <c r="C7" s="19">
        <v>2250</v>
      </c>
      <c r="D7" s="20"/>
      <c r="E7" s="19">
        <v>3333</v>
      </c>
      <c r="F7" s="20"/>
      <c r="G7" s="19">
        <f t="shared" si="0"/>
        <v>5583</v>
      </c>
      <c r="H7" s="21">
        <f t="shared" si="0"/>
        <v>0</v>
      </c>
      <c r="I7" s="19">
        <v>30</v>
      </c>
      <c r="J7" s="22"/>
    </row>
    <row r="8" spans="1:10" ht="24" customHeight="1">
      <c r="A8" s="64">
        <v>6</v>
      </c>
      <c r="B8" s="18" t="s">
        <v>23</v>
      </c>
      <c r="C8" s="19">
        <v>2500</v>
      </c>
      <c r="D8" s="20"/>
      <c r="E8" s="19">
        <v>0</v>
      </c>
      <c r="F8" s="20"/>
      <c r="G8" s="19">
        <f t="shared" si="0"/>
        <v>2500</v>
      </c>
      <c r="H8" s="21">
        <f t="shared" si="0"/>
        <v>0</v>
      </c>
      <c r="I8" s="19">
        <v>0</v>
      </c>
      <c r="J8" s="22"/>
    </row>
    <row r="9" spans="1:10" ht="24" customHeight="1">
      <c r="A9" s="65">
        <v>7</v>
      </c>
      <c r="B9" s="25" t="s">
        <v>24</v>
      </c>
      <c r="C9" s="26">
        <v>2500</v>
      </c>
      <c r="D9" s="27"/>
      <c r="E9" s="26">
        <v>3333</v>
      </c>
      <c r="F9" s="27"/>
      <c r="G9" s="26">
        <f t="shared" si="0"/>
        <v>5833</v>
      </c>
      <c r="H9" s="29">
        <f t="shared" si="0"/>
        <v>0</v>
      </c>
      <c r="I9" s="26">
        <v>30</v>
      </c>
      <c r="J9" s="30"/>
    </row>
    <row r="10" spans="1:10" ht="25.95" customHeight="1">
      <c r="A10" s="31" t="s">
        <v>25</v>
      </c>
      <c r="B10" s="32"/>
      <c r="C10" s="33">
        <f t="shared" ref="C10:J10" si="1">SUM(C3:C9)</f>
        <v>16000</v>
      </c>
      <c r="D10" s="34">
        <f t="shared" si="1"/>
        <v>0</v>
      </c>
      <c r="E10" s="33">
        <f t="shared" si="1"/>
        <v>23333</v>
      </c>
      <c r="F10" s="34">
        <f t="shared" si="1"/>
        <v>0</v>
      </c>
      <c r="G10" s="33">
        <f t="shared" si="1"/>
        <v>39333</v>
      </c>
      <c r="H10" s="34">
        <f t="shared" si="1"/>
        <v>0</v>
      </c>
      <c r="I10" s="33">
        <f t="shared" si="1"/>
        <v>210</v>
      </c>
      <c r="J10" s="35">
        <f t="shared" si="1"/>
        <v>0</v>
      </c>
    </row>
    <row r="11" spans="1:10" ht="24" customHeight="1">
      <c r="A11" s="66">
        <v>8</v>
      </c>
      <c r="B11" s="37" t="s">
        <v>17</v>
      </c>
      <c r="C11" s="38">
        <v>2250</v>
      </c>
      <c r="D11" s="39"/>
      <c r="E11" s="38">
        <v>7777</v>
      </c>
      <c r="F11" s="39"/>
      <c r="G11" s="38">
        <f t="shared" ref="G11:H17" si="2">C11+E11</f>
        <v>10027</v>
      </c>
      <c r="H11" s="40">
        <f t="shared" si="2"/>
        <v>0</v>
      </c>
      <c r="I11" s="38">
        <v>70</v>
      </c>
      <c r="J11" s="41"/>
    </row>
    <row r="12" spans="1:10" ht="24" customHeight="1">
      <c r="A12" s="64">
        <v>9</v>
      </c>
      <c r="B12" s="18" t="s">
        <v>18</v>
      </c>
      <c r="C12" s="19">
        <v>2250</v>
      </c>
      <c r="D12" s="20"/>
      <c r="E12" s="19">
        <v>7777</v>
      </c>
      <c r="F12" s="20"/>
      <c r="G12" s="19">
        <f t="shared" si="2"/>
        <v>10027</v>
      </c>
      <c r="H12" s="21">
        <f t="shared" si="2"/>
        <v>0</v>
      </c>
      <c r="I12" s="19">
        <v>70</v>
      </c>
      <c r="J12" s="22"/>
    </row>
    <row r="13" spans="1:10" ht="24" customHeight="1">
      <c r="A13" s="64">
        <v>10</v>
      </c>
      <c r="B13" s="18" t="s">
        <v>19</v>
      </c>
      <c r="C13" s="19">
        <v>2500</v>
      </c>
      <c r="D13" s="20"/>
      <c r="E13" s="19">
        <v>3333</v>
      </c>
      <c r="F13" s="20"/>
      <c r="G13" s="19">
        <f t="shared" si="2"/>
        <v>5833</v>
      </c>
      <c r="H13" s="21">
        <f t="shared" si="2"/>
        <v>0</v>
      </c>
      <c r="I13" s="19">
        <v>30</v>
      </c>
      <c r="J13" s="22"/>
    </row>
    <row r="14" spans="1:10" ht="24" customHeight="1">
      <c r="A14" s="64">
        <v>11</v>
      </c>
      <c r="B14" s="18" t="s">
        <v>21</v>
      </c>
      <c r="C14" s="19">
        <v>3000</v>
      </c>
      <c r="D14" s="20"/>
      <c r="E14" s="19">
        <v>0</v>
      </c>
      <c r="F14" s="20"/>
      <c r="G14" s="19">
        <f t="shared" si="2"/>
        <v>3000</v>
      </c>
      <c r="H14" s="21">
        <f t="shared" si="2"/>
        <v>0</v>
      </c>
      <c r="I14" s="19">
        <v>0</v>
      </c>
      <c r="J14" s="22"/>
    </row>
    <row r="15" spans="1:10" ht="24" customHeight="1">
      <c r="A15" s="64">
        <v>12</v>
      </c>
      <c r="B15" s="18" t="s">
        <v>22</v>
      </c>
      <c r="C15" s="19">
        <v>2750</v>
      </c>
      <c r="D15" s="20"/>
      <c r="E15" s="19">
        <v>3885</v>
      </c>
      <c r="F15" s="20"/>
      <c r="G15" s="19">
        <f t="shared" si="2"/>
        <v>6635</v>
      </c>
      <c r="H15" s="21">
        <f t="shared" si="2"/>
        <v>0</v>
      </c>
      <c r="I15" s="19">
        <v>35</v>
      </c>
      <c r="J15" s="22"/>
    </row>
    <row r="16" spans="1:10" ht="24" customHeight="1">
      <c r="A16" s="64">
        <v>13</v>
      </c>
      <c r="B16" s="18" t="s">
        <v>23</v>
      </c>
      <c r="C16" s="19">
        <v>3000</v>
      </c>
      <c r="D16" s="20"/>
      <c r="E16" s="19">
        <v>0</v>
      </c>
      <c r="F16" s="20"/>
      <c r="G16" s="19">
        <f t="shared" si="2"/>
        <v>3000</v>
      </c>
      <c r="H16" s="21">
        <f t="shared" si="2"/>
        <v>0</v>
      </c>
      <c r="I16" s="19">
        <v>0</v>
      </c>
      <c r="J16" s="22"/>
    </row>
    <row r="17" spans="1:10" ht="24" customHeight="1">
      <c r="A17" s="65">
        <v>14</v>
      </c>
      <c r="B17" s="25" t="s">
        <v>24</v>
      </c>
      <c r="C17" s="26">
        <v>3000</v>
      </c>
      <c r="D17" s="27"/>
      <c r="E17" s="26">
        <v>3885</v>
      </c>
      <c r="F17" s="27"/>
      <c r="G17" s="26">
        <f t="shared" si="2"/>
        <v>6885</v>
      </c>
      <c r="H17" s="29">
        <f t="shared" si="2"/>
        <v>0</v>
      </c>
      <c r="I17" s="26">
        <v>35</v>
      </c>
      <c r="J17" s="30"/>
    </row>
    <row r="18" spans="1:10" ht="25.95" customHeight="1">
      <c r="A18" s="31" t="s">
        <v>26</v>
      </c>
      <c r="B18" s="32"/>
      <c r="C18" s="33">
        <f t="shared" ref="C18:J18" si="3">SUM(C11:C17)</f>
        <v>18750</v>
      </c>
      <c r="D18" s="34">
        <f t="shared" si="3"/>
        <v>0</v>
      </c>
      <c r="E18" s="33">
        <f t="shared" si="3"/>
        <v>26657</v>
      </c>
      <c r="F18" s="34">
        <f t="shared" si="3"/>
        <v>0</v>
      </c>
      <c r="G18" s="33">
        <f t="shared" si="3"/>
        <v>45407</v>
      </c>
      <c r="H18" s="34">
        <f t="shared" si="3"/>
        <v>0</v>
      </c>
      <c r="I18" s="33">
        <f t="shared" si="3"/>
        <v>240</v>
      </c>
      <c r="J18" s="35">
        <f t="shared" si="3"/>
        <v>0</v>
      </c>
    </row>
    <row r="19" spans="1:10" ht="24" customHeight="1">
      <c r="A19" s="66">
        <v>15</v>
      </c>
      <c r="B19" s="37" t="s">
        <v>17</v>
      </c>
      <c r="C19" s="38">
        <v>2500</v>
      </c>
      <c r="D19" s="39"/>
      <c r="E19" s="38">
        <v>8325</v>
      </c>
      <c r="F19" s="39"/>
      <c r="G19" s="38">
        <f t="shared" ref="G19:H25" si="4">C19+E19</f>
        <v>10825</v>
      </c>
      <c r="H19" s="40">
        <f t="shared" si="4"/>
        <v>0</v>
      </c>
      <c r="I19" s="38">
        <v>75</v>
      </c>
      <c r="J19" s="41"/>
    </row>
    <row r="20" spans="1:10" ht="24" customHeight="1">
      <c r="A20" s="64">
        <v>16</v>
      </c>
      <c r="B20" s="18" t="s">
        <v>18</v>
      </c>
      <c r="C20" s="19">
        <v>2500</v>
      </c>
      <c r="D20" s="20"/>
      <c r="E20" s="19">
        <v>8325</v>
      </c>
      <c r="F20" s="20"/>
      <c r="G20" s="19">
        <f t="shared" si="4"/>
        <v>10825</v>
      </c>
      <c r="H20" s="21">
        <f t="shared" si="4"/>
        <v>0</v>
      </c>
      <c r="I20" s="19">
        <v>75</v>
      </c>
      <c r="J20" s="22"/>
    </row>
    <row r="21" spans="1:10" ht="24" customHeight="1">
      <c r="A21" s="64">
        <v>17</v>
      </c>
      <c r="B21" s="18" t="s">
        <v>19</v>
      </c>
      <c r="C21" s="19">
        <v>3000</v>
      </c>
      <c r="D21" s="20"/>
      <c r="E21" s="19">
        <v>4444</v>
      </c>
      <c r="F21" s="20"/>
      <c r="G21" s="19">
        <f t="shared" si="4"/>
        <v>7444</v>
      </c>
      <c r="H21" s="21">
        <f t="shared" si="4"/>
        <v>0</v>
      </c>
      <c r="I21" s="19">
        <v>40</v>
      </c>
      <c r="J21" s="22"/>
    </row>
    <row r="22" spans="1:10" ht="24" customHeight="1">
      <c r="A22" s="64">
        <v>18</v>
      </c>
      <c r="B22" s="18" t="s">
        <v>21</v>
      </c>
      <c r="C22" s="19">
        <v>3500</v>
      </c>
      <c r="D22" s="20"/>
      <c r="E22" s="19">
        <v>0</v>
      </c>
      <c r="F22" s="20"/>
      <c r="G22" s="19">
        <f t="shared" si="4"/>
        <v>3500</v>
      </c>
      <c r="H22" s="21">
        <f t="shared" si="4"/>
        <v>0</v>
      </c>
      <c r="I22" s="19">
        <v>0</v>
      </c>
      <c r="J22" s="22"/>
    </row>
    <row r="23" spans="1:10" ht="24" customHeight="1">
      <c r="A23" s="64">
        <v>19</v>
      </c>
      <c r="B23" s="18" t="s">
        <v>22</v>
      </c>
      <c r="C23" s="19">
        <v>3000</v>
      </c>
      <c r="D23" s="20"/>
      <c r="E23" s="19">
        <v>4444</v>
      </c>
      <c r="F23" s="20"/>
      <c r="G23" s="19">
        <f t="shared" si="4"/>
        <v>7444</v>
      </c>
      <c r="H23" s="21">
        <f t="shared" si="4"/>
        <v>0</v>
      </c>
      <c r="I23" s="19">
        <v>40</v>
      </c>
      <c r="J23" s="22"/>
    </row>
    <row r="24" spans="1:10" ht="24" customHeight="1">
      <c r="A24" s="64">
        <v>20</v>
      </c>
      <c r="B24" s="18" t="s">
        <v>23</v>
      </c>
      <c r="C24" s="19">
        <v>3500</v>
      </c>
      <c r="D24" s="20"/>
      <c r="E24" s="19">
        <v>0</v>
      </c>
      <c r="F24" s="20"/>
      <c r="G24" s="19">
        <f t="shared" si="4"/>
        <v>3500</v>
      </c>
      <c r="H24" s="21">
        <f t="shared" si="4"/>
        <v>0</v>
      </c>
      <c r="I24" s="19">
        <v>0</v>
      </c>
      <c r="J24" s="22"/>
    </row>
    <row r="25" spans="1:10" ht="24" customHeight="1">
      <c r="A25" s="65">
        <v>21</v>
      </c>
      <c r="B25" s="25" t="s">
        <v>24</v>
      </c>
      <c r="C25" s="26">
        <v>3250</v>
      </c>
      <c r="D25" s="27"/>
      <c r="E25" s="26">
        <v>4444</v>
      </c>
      <c r="F25" s="27"/>
      <c r="G25" s="26">
        <f t="shared" si="4"/>
        <v>7694</v>
      </c>
      <c r="H25" s="29">
        <f t="shared" si="4"/>
        <v>0</v>
      </c>
      <c r="I25" s="26">
        <v>40</v>
      </c>
      <c r="J25" s="30"/>
    </row>
    <row r="26" spans="1:10" ht="25.95" customHeight="1">
      <c r="A26" s="31" t="s">
        <v>27</v>
      </c>
      <c r="B26" s="32"/>
      <c r="C26" s="33">
        <f t="shared" ref="C26:J26" si="5">SUM(C19:C25)</f>
        <v>21250</v>
      </c>
      <c r="D26" s="34">
        <f t="shared" si="5"/>
        <v>0</v>
      </c>
      <c r="E26" s="33">
        <f t="shared" si="5"/>
        <v>29982</v>
      </c>
      <c r="F26" s="34">
        <f t="shared" si="5"/>
        <v>0</v>
      </c>
      <c r="G26" s="33">
        <f t="shared" si="5"/>
        <v>51232</v>
      </c>
      <c r="H26" s="34">
        <f t="shared" si="5"/>
        <v>0</v>
      </c>
      <c r="I26" s="33">
        <f t="shared" si="5"/>
        <v>270</v>
      </c>
      <c r="J26" s="35">
        <f t="shared" si="5"/>
        <v>0</v>
      </c>
    </row>
    <row r="27" spans="1:10" ht="24" customHeight="1">
      <c r="A27" s="66">
        <v>22</v>
      </c>
      <c r="B27" s="37" t="s">
        <v>17</v>
      </c>
      <c r="C27" s="38">
        <v>2750</v>
      </c>
      <c r="D27" s="39"/>
      <c r="E27" s="38">
        <v>8888</v>
      </c>
      <c r="F27" s="39"/>
      <c r="G27" s="38">
        <f t="shared" ref="G27:H33" si="6">C27+E27</f>
        <v>11638</v>
      </c>
      <c r="H27" s="40">
        <f t="shared" si="6"/>
        <v>0</v>
      </c>
      <c r="I27" s="38">
        <v>80</v>
      </c>
      <c r="J27" s="41"/>
    </row>
    <row r="28" spans="1:10" ht="24" customHeight="1">
      <c r="A28" s="64">
        <v>23</v>
      </c>
      <c r="B28" s="18" t="s">
        <v>18</v>
      </c>
      <c r="C28" s="19">
        <v>2750</v>
      </c>
      <c r="D28" s="20"/>
      <c r="E28" s="19">
        <v>8888</v>
      </c>
      <c r="F28" s="20"/>
      <c r="G28" s="19">
        <f t="shared" si="6"/>
        <v>11638</v>
      </c>
      <c r="H28" s="21">
        <f t="shared" si="6"/>
        <v>0</v>
      </c>
      <c r="I28" s="19">
        <v>80</v>
      </c>
      <c r="J28" s="22"/>
    </row>
    <row r="29" spans="1:10" ht="24" customHeight="1">
      <c r="A29" s="64">
        <v>24</v>
      </c>
      <c r="B29" s="18" t="s">
        <v>19</v>
      </c>
      <c r="C29" s="19">
        <v>3250</v>
      </c>
      <c r="D29" s="20"/>
      <c r="E29" s="19">
        <v>4444</v>
      </c>
      <c r="F29" s="20"/>
      <c r="G29" s="19">
        <f t="shared" si="6"/>
        <v>7694</v>
      </c>
      <c r="H29" s="21">
        <f t="shared" si="6"/>
        <v>0</v>
      </c>
      <c r="I29" s="19">
        <v>40</v>
      </c>
      <c r="J29" s="22"/>
    </row>
    <row r="30" spans="1:10" ht="24" customHeight="1">
      <c r="A30" s="64">
        <v>25</v>
      </c>
      <c r="B30" s="18" t="s">
        <v>21</v>
      </c>
      <c r="C30" s="19">
        <v>4000</v>
      </c>
      <c r="D30" s="20"/>
      <c r="E30" s="19">
        <v>0</v>
      </c>
      <c r="F30" s="20"/>
      <c r="G30" s="19">
        <f t="shared" si="6"/>
        <v>4000</v>
      </c>
      <c r="H30" s="21">
        <f t="shared" si="6"/>
        <v>0</v>
      </c>
      <c r="I30" s="19">
        <v>0</v>
      </c>
      <c r="J30" s="22"/>
    </row>
    <row r="31" spans="1:10" ht="24" customHeight="1">
      <c r="A31" s="64">
        <v>26</v>
      </c>
      <c r="B31" s="18" t="s">
        <v>22</v>
      </c>
      <c r="C31" s="19">
        <v>3500</v>
      </c>
      <c r="D31" s="20"/>
      <c r="E31" s="19">
        <v>4444</v>
      </c>
      <c r="F31" s="20"/>
      <c r="G31" s="19">
        <f t="shared" si="6"/>
        <v>7944</v>
      </c>
      <c r="H31" s="21">
        <f t="shared" si="6"/>
        <v>0</v>
      </c>
      <c r="I31" s="19">
        <v>40</v>
      </c>
      <c r="J31" s="22"/>
    </row>
    <row r="32" spans="1:10" ht="24" customHeight="1">
      <c r="A32" s="64">
        <v>27</v>
      </c>
      <c r="B32" s="18" t="s">
        <v>23</v>
      </c>
      <c r="C32" s="19">
        <v>4000</v>
      </c>
      <c r="D32" s="20"/>
      <c r="E32" s="19">
        <v>0</v>
      </c>
      <c r="F32" s="20"/>
      <c r="G32" s="19">
        <f t="shared" si="6"/>
        <v>4000</v>
      </c>
      <c r="H32" s="21">
        <f t="shared" si="6"/>
        <v>0</v>
      </c>
      <c r="I32" s="19">
        <v>0</v>
      </c>
      <c r="J32" s="22"/>
    </row>
    <row r="33" spans="1:10" ht="24" customHeight="1">
      <c r="A33" s="65">
        <v>28</v>
      </c>
      <c r="B33" s="25" t="s">
        <v>24</v>
      </c>
      <c r="C33" s="26">
        <v>3500</v>
      </c>
      <c r="D33" s="27"/>
      <c r="E33" s="26">
        <v>4444</v>
      </c>
      <c r="F33" s="27"/>
      <c r="G33" s="26">
        <f t="shared" si="6"/>
        <v>7944</v>
      </c>
      <c r="H33" s="29">
        <f t="shared" si="6"/>
        <v>0</v>
      </c>
      <c r="I33" s="26">
        <v>40</v>
      </c>
      <c r="J33" s="30"/>
    </row>
    <row r="34" spans="1:10" ht="25.95" customHeight="1">
      <c r="A34" s="31" t="s">
        <v>28</v>
      </c>
      <c r="B34" s="32"/>
      <c r="C34" s="33">
        <f t="shared" ref="C34:J34" si="7">SUM(C27:C33)</f>
        <v>23750</v>
      </c>
      <c r="D34" s="34">
        <f t="shared" si="7"/>
        <v>0</v>
      </c>
      <c r="E34" s="33">
        <f t="shared" si="7"/>
        <v>31108</v>
      </c>
      <c r="F34" s="34">
        <f t="shared" si="7"/>
        <v>0</v>
      </c>
      <c r="G34" s="33">
        <f t="shared" si="7"/>
        <v>54858</v>
      </c>
      <c r="H34" s="34">
        <f t="shared" si="7"/>
        <v>0</v>
      </c>
      <c r="I34" s="33">
        <f t="shared" si="7"/>
        <v>280</v>
      </c>
      <c r="J34" s="35">
        <f t="shared" si="7"/>
        <v>0</v>
      </c>
    </row>
    <row r="35" spans="1:10" ht="24" customHeight="1">
      <c r="A35" s="66">
        <v>29</v>
      </c>
      <c r="B35" s="37" t="s">
        <v>17</v>
      </c>
      <c r="C35" s="38">
        <v>3000</v>
      </c>
      <c r="D35" s="39"/>
      <c r="E35" s="38">
        <v>10000</v>
      </c>
      <c r="F35" s="39"/>
      <c r="G35" s="38">
        <f>C35+E35</f>
        <v>13000</v>
      </c>
      <c r="H35" s="40">
        <f>D35+F35</f>
        <v>0</v>
      </c>
      <c r="I35" s="38">
        <v>90</v>
      </c>
      <c r="J35" s="41"/>
    </row>
    <row r="36" spans="1:10" ht="24" customHeight="1">
      <c r="A36" s="67">
        <v>30</v>
      </c>
      <c r="B36" s="47" t="s">
        <v>18</v>
      </c>
      <c r="C36" s="48">
        <v>3000</v>
      </c>
      <c r="D36" s="49"/>
      <c r="E36" s="48">
        <v>10000</v>
      </c>
      <c r="F36" s="49"/>
      <c r="G36" s="48">
        <f>C36+E36</f>
        <v>13000</v>
      </c>
      <c r="H36" s="50">
        <f>D36+F36</f>
        <v>0</v>
      </c>
      <c r="I36" s="48">
        <v>90</v>
      </c>
      <c r="J36" s="51"/>
    </row>
    <row r="37" spans="1:10" ht="25.95" customHeight="1">
      <c r="A37" s="52" t="s">
        <v>29</v>
      </c>
      <c r="B37" s="53"/>
      <c r="C37" s="54">
        <f t="shared" ref="C37:J37" si="8">C29+C30+C31+C32+C33+C35+C36</f>
        <v>24250</v>
      </c>
      <c r="D37" s="55">
        <f t="shared" si="8"/>
        <v>0</v>
      </c>
      <c r="E37" s="54">
        <f t="shared" si="8"/>
        <v>33332</v>
      </c>
      <c r="F37" s="55">
        <f t="shared" si="8"/>
        <v>0</v>
      </c>
      <c r="G37" s="54">
        <f t="shared" si="8"/>
        <v>57582</v>
      </c>
      <c r="H37" s="55">
        <f t="shared" si="8"/>
        <v>0</v>
      </c>
      <c r="I37" s="54">
        <f t="shared" si="8"/>
        <v>300</v>
      </c>
      <c r="J37" s="56">
        <f t="shared" si="8"/>
        <v>0</v>
      </c>
    </row>
    <row r="38" spans="1:10" ht="25.95" customHeight="1">
      <c r="A38" s="57" t="s">
        <v>30</v>
      </c>
      <c r="B38" s="58"/>
      <c r="C38" s="59">
        <f t="shared" ref="C38:J38" si="9">C37/7</f>
        <v>3464.2857142857142</v>
      </c>
      <c r="D38" s="60">
        <f t="shared" si="9"/>
        <v>0</v>
      </c>
      <c r="E38" s="59">
        <f t="shared" si="9"/>
        <v>4761.7142857142853</v>
      </c>
      <c r="F38" s="60">
        <f t="shared" si="9"/>
        <v>0</v>
      </c>
      <c r="G38" s="59">
        <f t="shared" si="9"/>
        <v>8226</v>
      </c>
      <c r="H38" s="60">
        <f t="shared" si="9"/>
        <v>0</v>
      </c>
      <c r="I38" s="59">
        <f t="shared" si="9"/>
        <v>42.857142857142854</v>
      </c>
      <c r="J38" s="61">
        <f t="shared" si="9"/>
        <v>0</v>
      </c>
    </row>
  </sheetData>
  <mergeCells count="1">
    <mergeCell ref="A1:J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8"/>
  <sheetViews>
    <sheetView showGridLines="0" tabSelected="1" workbookViewId="0">
      <pane xSplit="1" ySplit="2" topLeftCell="B3" activePane="bottomRight" state="frozen"/>
      <selection pane="topRight"/>
      <selection pane="bottomLeft"/>
      <selection pane="bottomRight" activeCell="J33" sqref="J33:L35"/>
    </sheetView>
  </sheetViews>
  <sheetFormatPr defaultColWidth="16.33203125" defaultRowHeight="19.95" customHeight="1"/>
  <cols>
    <col min="1" max="1" width="16.33203125" style="68" customWidth="1"/>
    <col min="2" max="2" width="8.109375" style="68" customWidth="1"/>
    <col min="3" max="10" width="12.77734375" style="68" customWidth="1"/>
    <col min="11" max="11" width="16.33203125" style="68" customWidth="1"/>
    <col min="12" max="16384" width="16.33203125" style="68"/>
  </cols>
  <sheetData>
    <row r="1" spans="1:10" ht="38.4" customHeight="1">
      <c r="A1" s="72" t="s">
        <v>42</v>
      </c>
      <c r="B1" s="72"/>
      <c r="C1" s="72"/>
      <c r="D1" s="72"/>
      <c r="E1" s="72"/>
      <c r="F1" s="72"/>
      <c r="G1" s="72"/>
      <c r="H1" s="72"/>
      <c r="I1" s="72"/>
      <c r="J1" s="72"/>
    </row>
    <row r="2" spans="1:10" ht="67.349999999999994" customHeight="1">
      <c r="A2" s="6" t="s">
        <v>7</v>
      </c>
      <c r="B2" s="7" t="s">
        <v>34</v>
      </c>
      <c r="C2" s="8" t="s">
        <v>35</v>
      </c>
      <c r="D2" s="9" t="s">
        <v>36</v>
      </c>
      <c r="E2" s="8" t="s">
        <v>44</v>
      </c>
      <c r="F2" s="9" t="s">
        <v>38</v>
      </c>
      <c r="G2" s="8" t="s">
        <v>39</v>
      </c>
      <c r="H2" s="9" t="s">
        <v>40</v>
      </c>
      <c r="I2" s="8" t="s">
        <v>15</v>
      </c>
      <c r="J2" s="10" t="s">
        <v>16</v>
      </c>
    </row>
    <row r="3" spans="1:10" ht="25.05" customHeight="1">
      <c r="A3" s="63">
        <v>1</v>
      </c>
      <c r="B3" s="12" t="s">
        <v>17</v>
      </c>
      <c r="C3" s="13">
        <v>2000</v>
      </c>
      <c r="D3" s="14"/>
      <c r="E3" s="13">
        <v>9375</v>
      </c>
      <c r="F3" s="14"/>
      <c r="G3" s="13">
        <f t="shared" ref="G3:H9" si="0">C3+E3</f>
        <v>11375</v>
      </c>
      <c r="H3" s="15">
        <f t="shared" si="0"/>
        <v>0</v>
      </c>
      <c r="I3" s="13">
        <v>75</v>
      </c>
      <c r="J3" s="16"/>
    </row>
    <row r="4" spans="1:10" ht="25.05" customHeight="1">
      <c r="A4" s="64">
        <v>2</v>
      </c>
      <c r="B4" s="18" t="s">
        <v>18</v>
      </c>
      <c r="C4" s="19">
        <v>2000</v>
      </c>
      <c r="D4" s="20"/>
      <c r="E4" s="19">
        <v>9375</v>
      </c>
      <c r="F4" s="20"/>
      <c r="G4" s="19">
        <f t="shared" si="0"/>
        <v>11375</v>
      </c>
      <c r="H4" s="21">
        <f t="shared" si="0"/>
        <v>0</v>
      </c>
      <c r="I4" s="19">
        <v>75</v>
      </c>
      <c r="J4" s="22"/>
    </row>
    <row r="5" spans="1:10" ht="25.05" customHeight="1">
      <c r="A5" s="64">
        <v>3</v>
      </c>
      <c r="B5" s="18" t="s">
        <v>19</v>
      </c>
      <c r="C5" s="19">
        <v>2500</v>
      </c>
      <c r="D5" s="20"/>
      <c r="E5" s="19">
        <v>5000</v>
      </c>
      <c r="F5" s="20"/>
      <c r="G5" s="19">
        <f t="shared" si="0"/>
        <v>7500</v>
      </c>
      <c r="H5" s="21">
        <f t="shared" si="0"/>
        <v>0</v>
      </c>
      <c r="I5" s="19">
        <v>40</v>
      </c>
      <c r="J5" s="22"/>
    </row>
    <row r="6" spans="1:10" ht="25.05" customHeight="1">
      <c r="A6" s="64">
        <v>4</v>
      </c>
      <c r="B6" s="18" t="s">
        <v>21</v>
      </c>
      <c r="C6" s="19">
        <v>3500</v>
      </c>
      <c r="D6" s="20"/>
      <c r="E6" s="19">
        <v>0</v>
      </c>
      <c r="F6" s="20"/>
      <c r="G6" s="19">
        <f t="shared" si="0"/>
        <v>3500</v>
      </c>
      <c r="H6" s="21">
        <f t="shared" si="0"/>
        <v>0</v>
      </c>
      <c r="I6" s="19">
        <v>0</v>
      </c>
      <c r="J6" s="22"/>
    </row>
    <row r="7" spans="1:10" ht="25.05" customHeight="1">
      <c r="A7" s="64">
        <v>5</v>
      </c>
      <c r="B7" s="18" t="s">
        <v>22</v>
      </c>
      <c r="C7" s="19">
        <v>2750</v>
      </c>
      <c r="D7" s="20"/>
      <c r="E7" s="19">
        <v>5000</v>
      </c>
      <c r="F7" s="20"/>
      <c r="G7" s="19">
        <f t="shared" si="0"/>
        <v>7750</v>
      </c>
      <c r="H7" s="21">
        <f t="shared" si="0"/>
        <v>0</v>
      </c>
      <c r="I7" s="19">
        <v>40</v>
      </c>
      <c r="J7" s="22"/>
    </row>
    <row r="8" spans="1:10" ht="25.05" customHeight="1">
      <c r="A8" s="64">
        <v>6</v>
      </c>
      <c r="B8" s="18" t="s">
        <v>23</v>
      </c>
      <c r="C8" s="19">
        <v>3500</v>
      </c>
      <c r="D8" s="20"/>
      <c r="E8" s="19">
        <v>0</v>
      </c>
      <c r="F8" s="20"/>
      <c r="G8" s="19">
        <f t="shared" si="0"/>
        <v>3500</v>
      </c>
      <c r="H8" s="21">
        <f t="shared" si="0"/>
        <v>0</v>
      </c>
      <c r="I8" s="19">
        <v>0</v>
      </c>
      <c r="J8" s="22"/>
    </row>
    <row r="9" spans="1:10" ht="25.05" customHeight="1">
      <c r="A9" s="65">
        <v>7</v>
      </c>
      <c r="B9" s="25" t="s">
        <v>24</v>
      </c>
      <c r="C9" s="26">
        <v>3000</v>
      </c>
      <c r="D9" s="27"/>
      <c r="E9" s="26">
        <v>5000</v>
      </c>
      <c r="F9" s="27"/>
      <c r="G9" s="26">
        <f t="shared" si="0"/>
        <v>8000</v>
      </c>
      <c r="H9" s="29">
        <f t="shared" si="0"/>
        <v>0</v>
      </c>
      <c r="I9" s="26">
        <v>40</v>
      </c>
      <c r="J9" s="30"/>
    </row>
    <row r="10" spans="1:10" ht="25.05" customHeight="1">
      <c r="A10" s="31" t="s">
        <v>25</v>
      </c>
      <c r="B10" s="32"/>
      <c r="C10" s="33">
        <f t="shared" ref="C10:J10" si="1">SUM(C3:C9)</f>
        <v>19250</v>
      </c>
      <c r="D10" s="34">
        <f t="shared" si="1"/>
        <v>0</v>
      </c>
      <c r="E10" s="33">
        <f t="shared" si="1"/>
        <v>33750</v>
      </c>
      <c r="F10" s="34">
        <f t="shared" si="1"/>
        <v>0</v>
      </c>
      <c r="G10" s="33">
        <f t="shared" si="1"/>
        <v>53000</v>
      </c>
      <c r="H10" s="34">
        <f t="shared" si="1"/>
        <v>0</v>
      </c>
      <c r="I10" s="33">
        <f t="shared" si="1"/>
        <v>270</v>
      </c>
      <c r="J10" s="35">
        <f t="shared" si="1"/>
        <v>0</v>
      </c>
    </row>
    <row r="11" spans="1:10" ht="25.05" customHeight="1">
      <c r="A11" s="66">
        <v>8</v>
      </c>
      <c r="B11" s="37" t="s">
        <v>17</v>
      </c>
      <c r="C11" s="38">
        <v>2250</v>
      </c>
      <c r="D11" s="39"/>
      <c r="E11" s="38">
        <v>11250</v>
      </c>
      <c r="F11" s="39"/>
      <c r="G11" s="38">
        <f t="shared" ref="G11:H17" si="2">C11+E11</f>
        <v>13500</v>
      </c>
      <c r="H11" s="40">
        <f t="shared" si="2"/>
        <v>0</v>
      </c>
      <c r="I11" s="38">
        <v>90</v>
      </c>
      <c r="J11" s="41"/>
    </row>
    <row r="12" spans="1:10" ht="25.05" customHeight="1">
      <c r="A12" s="64">
        <v>9</v>
      </c>
      <c r="B12" s="18" t="s">
        <v>18</v>
      </c>
      <c r="C12" s="19">
        <v>2250</v>
      </c>
      <c r="D12" s="20">
        <v>2500</v>
      </c>
      <c r="E12" s="19">
        <v>11250</v>
      </c>
      <c r="F12" s="20"/>
      <c r="G12" s="19">
        <f t="shared" si="2"/>
        <v>13500</v>
      </c>
      <c r="H12" s="21">
        <f t="shared" si="2"/>
        <v>2500</v>
      </c>
      <c r="I12" s="19">
        <v>90</v>
      </c>
      <c r="J12" s="22"/>
    </row>
    <row r="13" spans="1:10" ht="25.05" customHeight="1">
      <c r="A13" s="64">
        <v>10</v>
      </c>
      <c r="B13" s="18" t="s">
        <v>19</v>
      </c>
      <c r="C13" s="19">
        <v>3000</v>
      </c>
      <c r="D13" s="20"/>
      <c r="E13" s="19">
        <v>5625</v>
      </c>
      <c r="F13" s="20"/>
      <c r="G13" s="19">
        <f t="shared" si="2"/>
        <v>8625</v>
      </c>
      <c r="H13" s="21">
        <f t="shared" si="2"/>
        <v>0</v>
      </c>
      <c r="I13" s="19">
        <v>45</v>
      </c>
      <c r="J13" s="22"/>
    </row>
    <row r="14" spans="1:10" ht="25.05" customHeight="1">
      <c r="A14" s="64">
        <v>11</v>
      </c>
      <c r="B14" s="18" t="s">
        <v>21</v>
      </c>
      <c r="C14" s="19">
        <v>4000</v>
      </c>
      <c r="D14" s="20"/>
      <c r="E14" s="19">
        <v>0</v>
      </c>
      <c r="F14" s="20"/>
      <c r="G14" s="19">
        <f t="shared" si="2"/>
        <v>4000</v>
      </c>
      <c r="H14" s="21">
        <f t="shared" si="2"/>
        <v>0</v>
      </c>
      <c r="I14" s="19">
        <v>0</v>
      </c>
      <c r="J14" s="22"/>
    </row>
    <row r="15" spans="1:10" ht="25.05" customHeight="1">
      <c r="A15" s="64">
        <v>12</v>
      </c>
      <c r="B15" s="18" t="s">
        <v>22</v>
      </c>
      <c r="C15" s="19">
        <v>3250</v>
      </c>
      <c r="D15" s="20"/>
      <c r="E15" s="19">
        <v>5625</v>
      </c>
      <c r="F15" s="20"/>
      <c r="G15" s="19">
        <f t="shared" si="2"/>
        <v>8875</v>
      </c>
      <c r="H15" s="21">
        <f t="shared" si="2"/>
        <v>0</v>
      </c>
      <c r="I15" s="19">
        <v>45</v>
      </c>
      <c r="J15" s="22"/>
    </row>
    <row r="16" spans="1:10" ht="25.05" customHeight="1">
      <c r="A16" s="64">
        <v>13</v>
      </c>
      <c r="B16" s="18" t="s">
        <v>23</v>
      </c>
      <c r="C16" s="19">
        <v>4000</v>
      </c>
      <c r="D16" s="20"/>
      <c r="E16" s="19">
        <v>0</v>
      </c>
      <c r="F16" s="20"/>
      <c r="G16" s="19">
        <f t="shared" si="2"/>
        <v>4000</v>
      </c>
      <c r="H16" s="21">
        <f t="shared" si="2"/>
        <v>0</v>
      </c>
      <c r="I16" s="19">
        <v>0</v>
      </c>
      <c r="J16" s="22"/>
    </row>
    <row r="17" spans="1:10" ht="25.05" customHeight="1">
      <c r="A17" s="65">
        <v>14</v>
      </c>
      <c r="B17" s="25" t="s">
        <v>24</v>
      </c>
      <c r="C17" s="26">
        <v>3500</v>
      </c>
      <c r="D17" s="27"/>
      <c r="E17" s="26">
        <v>5625</v>
      </c>
      <c r="F17" s="27"/>
      <c r="G17" s="26">
        <f t="shared" si="2"/>
        <v>9125</v>
      </c>
      <c r="H17" s="29">
        <f t="shared" si="2"/>
        <v>0</v>
      </c>
      <c r="I17" s="26">
        <v>45</v>
      </c>
      <c r="J17" s="30"/>
    </row>
    <row r="18" spans="1:10" ht="25.05" customHeight="1">
      <c r="A18" s="31" t="s">
        <v>26</v>
      </c>
      <c r="B18" s="32"/>
      <c r="C18" s="33">
        <f t="shared" ref="C18:J18" si="3">SUM(C11:C17)</f>
        <v>22250</v>
      </c>
      <c r="D18" s="34">
        <f t="shared" si="3"/>
        <v>2500</v>
      </c>
      <c r="E18" s="33">
        <f t="shared" si="3"/>
        <v>39375</v>
      </c>
      <c r="F18" s="34">
        <f t="shared" si="3"/>
        <v>0</v>
      </c>
      <c r="G18" s="33">
        <f t="shared" si="3"/>
        <v>61625</v>
      </c>
      <c r="H18" s="34">
        <f t="shared" si="3"/>
        <v>2500</v>
      </c>
      <c r="I18" s="33">
        <f t="shared" si="3"/>
        <v>315</v>
      </c>
      <c r="J18" s="35">
        <f t="shared" si="3"/>
        <v>0</v>
      </c>
    </row>
    <row r="19" spans="1:10" ht="25.05" customHeight="1">
      <c r="A19" s="66">
        <v>15</v>
      </c>
      <c r="B19" s="37" t="s">
        <v>17</v>
      </c>
      <c r="C19" s="38">
        <v>2500</v>
      </c>
      <c r="D19" s="39"/>
      <c r="E19" s="38">
        <v>12500</v>
      </c>
      <c r="F19" s="39"/>
      <c r="G19" s="38">
        <f t="shared" ref="G19:H25" si="4">C19+E19</f>
        <v>15000</v>
      </c>
      <c r="H19" s="40">
        <f t="shared" si="4"/>
        <v>0</v>
      </c>
      <c r="I19" s="38">
        <v>100</v>
      </c>
      <c r="J19" s="41"/>
    </row>
    <row r="20" spans="1:10" ht="25.05" customHeight="1">
      <c r="A20" s="64">
        <v>16</v>
      </c>
      <c r="B20" s="18" t="s">
        <v>18</v>
      </c>
      <c r="C20" s="19">
        <v>2500</v>
      </c>
      <c r="D20" s="20"/>
      <c r="E20" s="19">
        <v>12500</v>
      </c>
      <c r="F20" s="20"/>
      <c r="G20" s="19">
        <f t="shared" si="4"/>
        <v>15000</v>
      </c>
      <c r="H20" s="21">
        <f t="shared" si="4"/>
        <v>0</v>
      </c>
      <c r="I20" s="19">
        <v>100</v>
      </c>
      <c r="J20" s="22"/>
    </row>
    <row r="21" spans="1:10" ht="25.05" customHeight="1">
      <c r="A21" s="64">
        <v>17</v>
      </c>
      <c r="B21" s="18" t="s">
        <v>19</v>
      </c>
      <c r="C21" s="19">
        <v>3500</v>
      </c>
      <c r="D21" s="20"/>
      <c r="E21" s="19">
        <v>6250</v>
      </c>
      <c r="F21" s="20"/>
      <c r="G21" s="19">
        <f t="shared" si="4"/>
        <v>9750</v>
      </c>
      <c r="H21" s="21">
        <f t="shared" si="4"/>
        <v>0</v>
      </c>
      <c r="I21" s="19">
        <v>50</v>
      </c>
      <c r="J21" s="22"/>
    </row>
    <row r="22" spans="1:10" ht="25.05" customHeight="1">
      <c r="A22" s="64">
        <v>18</v>
      </c>
      <c r="B22" s="18" t="s">
        <v>21</v>
      </c>
      <c r="C22" s="19">
        <v>4500</v>
      </c>
      <c r="D22" s="20"/>
      <c r="E22" s="19">
        <v>0</v>
      </c>
      <c r="F22" s="20"/>
      <c r="G22" s="19">
        <f t="shared" si="4"/>
        <v>4500</v>
      </c>
      <c r="H22" s="21">
        <f t="shared" si="4"/>
        <v>0</v>
      </c>
      <c r="I22" s="19">
        <v>0</v>
      </c>
      <c r="J22" s="22"/>
    </row>
    <row r="23" spans="1:10" ht="25.05" customHeight="1">
      <c r="A23" s="64">
        <v>19</v>
      </c>
      <c r="B23" s="18" t="s">
        <v>22</v>
      </c>
      <c r="C23" s="19">
        <v>3750</v>
      </c>
      <c r="D23" s="20"/>
      <c r="E23" s="19">
        <v>6250</v>
      </c>
      <c r="F23" s="20"/>
      <c r="G23" s="19">
        <f t="shared" si="4"/>
        <v>10000</v>
      </c>
      <c r="H23" s="21">
        <f t="shared" si="4"/>
        <v>0</v>
      </c>
      <c r="I23" s="19">
        <v>50</v>
      </c>
      <c r="J23" s="22"/>
    </row>
    <row r="24" spans="1:10" ht="25.05" customHeight="1">
      <c r="A24" s="64">
        <v>20</v>
      </c>
      <c r="B24" s="18" t="s">
        <v>23</v>
      </c>
      <c r="C24" s="19">
        <v>4500</v>
      </c>
      <c r="D24" s="20"/>
      <c r="E24" s="19">
        <v>0</v>
      </c>
      <c r="F24" s="20"/>
      <c r="G24" s="19">
        <f t="shared" si="4"/>
        <v>4500</v>
      </c>
      <c r="H24" s="21">
        <f t="shared" si="4"/>
        <v>0</v>
      </c>
      <c r="I24" s="19">
        <v>0</v>
      </c>
      <c r="J24" s="22"/>
    </row>
    <row r="25" spans="1:10" ht="25.05" customHeight="1">
      <c r="A25" s="65">
        <v>21</v>
      </c>
      <c r="B25" s="25" t="s">
        <v>24</v>
      </c>
      <c r="C25" s="26">
        <v>3750</v>
      </c>
      <c r="D25" s="27"/>
      <c r="E25" s="26">
        <v>6250</v>
      </c>
      <c r="F25" s="27"/>
      <c r="G25" s="26">
        <f t="shared" si="4"/>
        <v>10000</v>
      </c>
      <c r="H25" s="29">
        <f t="shared" si="4"/>
        <v>0</v>
      </c>
      <c r="I25" s="26">
        <v>50</v>
      </c>
      <c r="J25" s="30"/>
    </row>
    <row r="26" spans="1:10" ht="25.05" customHeight="1">
      <c r="A26" s="31" t="s">
        <v>27</v>
      </c>
      <c r="B26" s="32"/>
      <c r="C26" s="33">
        <f t="shared" ref="C26:J26" si="5">SUM(C19:C25)</f>
        <v>25000</v>
      </c>
      <c r="D26" s="34">
        <f t="shared" si="5"/>
        <v>0</v>
      </c>
      <c r="E26" s="33">
        <f t="shared" si="5"/>
        <v>43750</v>
      </c>
      <c r="F26" s="34">
        <f t="shared" si="5"/>
        <v>0</v>
      </c>
      <c r="G26" s="33">
        <f t="shared" si="5"/>
        <v>68750</v>
      </c>
      <c r="H26" s="34">
        <f t="shared" si="5"/>
        <v>0</v>
      </c>
      <c r="I26" s="33">
        <f t="shared" si="5"/>
        <v>350</v>
      </c>
      <c r="J26" s="35">
        <f t="shared" si="5"/>
        <v>0</v>
      </c>
    </row>
    <row r="27" spans="1:10" ht="25.05" customHeight="1">
      <c r="A27" s="66">
        <v>22</v>
      </c>
      <c r="B27" s="37" t="s">
        <v>17</v>
      </c>
      <c r="C27" s="38">
        <v>2750</v>
      </c>
      <c r="D27" s="39"/>
      <c r="E27" s="38">
        <v>13750</v>
      </c>
      <c r="F27" s="39"/>
      <c r="G27" s="38">
        <f t="shared" ref="G27:H33" si="6">C27+E27</f>
        <v>16500</v>
      </c>
      <c r="H27" s="40">
        <f t="shared" si="6"/>
        <v>0</v>
      </c>
      <c r="I27" s="38">
        <v>110</v>
      </c>
      <c r="J27" s="41"/>
    </row>
    <row r="28" spans="1:10" ht="25.05" customHeight="1">
      <c r="A28" s="64">
        <v>23</v>
      </c>
      <c r="B28" s="18" t="s">
        <v>18</v>
      </c>
      <c r="C28" s="19">
        <v>2750</v>
      </c>
      <c r="D28" s="20"/>
      <c r="E28" s="19">
        <v>13750</v>
      </c>
      <c r="F28" s="20"/>
      <c r="G28" s="19">
        <f t="shared" si="6"/>
        <v>16500</v>
      </c>
      <c r="H28" s="21">
        <f t="shared" si="6"/>
        <v>0</v>
      </c>
      <c r="I28" s="19">
        <v>110</v>
      </c>
      <c r="J28" s="22"/>
    </row>
    <row r="29" spans="1:10" ht="25.05" customHeight="1">
      <c r="A29" s="64">
        <v>24</v>
      </c>
      <c r="B29" s="18" t="s">
        <v>19</v>
      </c>
      <c r="C29" s="19">
        <v>4000</v>
      </c>
      <c r="D29" s="20"/>
      <c r="E29" s="19">
        <v>7500</v>
      </c>
      <c r="F29" s="20"/>
      <c r="G29" s="19">
        <f t="shared" si="6"/>
        <v>11500</v>
      </c>
      <c r="H29" s="21">
        <f t="shared" si="6"/>
        <v>0</v>
      </c>
      <c r="I29" s="19">
        <v>60</v>
      </c>
      <c r="J29" s="22"/>
    </row>
    <row r="30" spans="1:10" ht="25.05" customHeight="1">
      <c r="A30" s="64">
        <v>25</v>
      </c>
      <c r="B30" s="18" t="s">
        <v>21</v>
      </c>
      <c r="C30" s="19">
        <v>5000</v>
      </c>
      <c r="D30" s="20"/>
      <c r="E30" s="19">
        <v>0</v>
      </c>
      <c r="F30" s="20"/>
      <c r="G30" s="19">
        <f t="shared" si="6"/>
        <v>5000</v>
      </c>
      <c r="H30" s="21">
        <f t="shared" si="6"/>
        <v>0</v>
      </c>
      <c r="I30" s="19">
        <v>0</v>
      </c>
      <c r="J30" s="22"/>
    </row>
    <row r="31" spans="1:10" ht="25.05" customHeight="1">
      <c r="A31" s="64">
        <v>26</v>
      </c>
      <c r="B31" s="18" t="s">
        <v>22</v>
      </c>
      <c r="C31" s="19">
        <v>4000</v>
      </c>
      <c r="D31" s="20"/>
      <c r="E31" s="19">
        <v>7500</v>
      </c>
      <c r="F31" s="20"/>
      <c r="G31" s="19">
        <f t="shared" si="6"/>
        <v>11500</v>
      </c>
      <c r="H31" s="21">
        <f t="shared" si="6"/>
        <v>0</v>
      </c>
      <c r="I31" s="19">
        <v>60</v>
      </c>
      <c r="J31" s="22"/>
    </row>
    <row r="32" spans="1:10" ht="25.05" customHeight="1">
      <c r="A32" s="64">
        <v>27</v>
      </c>
      <c r="B32" s="18" t="s">
        <v>23</v>
      </c>
      <c r="C32" s="19">
        <v>5000</v>
      </c>
      <c r="D32" s="20"/>
      <c r="E32" s="19">
        <v>0</v>
      </c>
      <c r="F32" s="20"/>
      <c r="G32" s="19">
        <f t="shared" si="6"/>
        <v>5000</v>
      </c>
      <c r="H32" s="21">
        <f t="shared" si="6"/>
        <v>0</v>
      </c>
      <c r="I32" s="19">
        <v>0</v>
      </c>
      <c r="J32" s="22"/>
    </row>
    <row r="33" spans="1:10" ht="25.05" customHeight="1">
      <c r="A33" s="65">
        <v>28</v>
      </c>
      <c r="B33" s="25" t="s">
        <v>24</v>
      </c>
      <c r="C33" s="26">
        <v>4000</v>
      </c>
      <c r="D33" s="27"/>
      <c r="E33" s="26">
        <v>7500</v>
      </c>
      <c r="F33" s="27"/>
      <c r="G33" s="26">
        <f t="shared" si="6"/>
        <v>11500</v>
      </c>
      <c r="H33" s="29">
        <f t="shared" si="6"/>
        <v>0</v>
      </c>
      <c r="I33" s="26">
        <v>60</v>
      </c>
      <c r="J33" s="30"/>
    </row>
    <row r="34" spans="1:10" ht="25.05" customHeight="1">
      <c r="A34" s="31" t="s">
        <v>28</v>
      </c>
      <c r="B34" s="32"/>
      <c r="C34" s="33">
        <f t="shared" ref="C34:J34" si="7">SUM(C27:C33)</f>
        <v>27500</v>
      </c>
      <c r="D34" s="34">
        <f t="shared" si="7"/>
        <v>0</v>
      </c>
      <c r="E34" s="33">
        <f t="shared" si="7"/>
        <v>50000</v>
      </c>
      <c r="F34" s="34">
        <f t="shared" si="7"/>
        <v>0</v>
      </c>
      <c r="G34" s="33">
        <f t="shared" si="7"/>
        <v>77500</v>
      </c>
      <c r="H34" s="34">
        <f t="shared" si="7"/>
        <v>0</v>
      </c>
      <c r="I34" s="33">
        <f t="shared" si="7"/>
        <v>400</v>
      </c>
      <c r="J34" s="35">
        <f t="shared" si="7"/>
        <v>0</v>
      </c>
    </row>
    <row r="35" spans="1:10" ht="25.05" customHeight="1">
      <c r="A35" s="66">
        <v>29</v>
      </c>
      <c r="B35" s="37" t="s">
        <v>17</v>
      </c>
      <c r="C35" s="38">
        <v>3000</v>
      </c>
      <c r="D35" s="39"/>
      <c r="E35" s="38">
        <v>15000</v>
      </c>
      <c r="F35" s="39"/>
      <c r="G35" s="38">
        <v>18000</v>
      </c>
      <c r="H35" s="40">
        <f>D35+F35</f>
        <v>0</v>
      </c>
      <c r="I35" s="38">
        <v>120</v>
      </c>
      <c r="J35" s="41"/>
    </row>
    <row r="36" spans="1:10" ht="25.05" customHeight="1">
      <c r="A36" s="67">
        <v>30</v>
      </c>
      <c r="B36" s="47" t="s">
        <v>18</v>
      </c>
      <c r="C36" s="48">
        <v>3000</v>
      </c>
      <c r="D36" s="49"/>
      <c r="E36" s="48">
        <v>15000</v>
      </c>
      <c r="F36" s="49"/>
      <c r="G36" s="48">
        <v>18000</v>
      </c>
      <c r="H36" s="50">
        <f>D36+F36</f>
        <v>0</v>
      </c>
      <c r="I36" s="48">
        <v>120</v>
      </c>
      <c r="J36" s="51"/>
    </row>
    <row r="37" spans="1:10" ht="25.05" customHeight="1">
      <c r="A37" s="52" t="s">
        <v>29</v>
      </c>
      <c r="B37" s="53"/>
      <c r="C37" s="54">
        <f t="shared" ref="C37:J37" si="8">C29+C30+C31+C32+C33+C35+C36</f>
        <v>28000</v>
      </c>
      <c r="D37" s="55">
        <f t="shared" si="8"/>
        <v>0</v>
      </c>
      <c r="E37" s="54">
        <f t="shared" si="8"/>
        <v>52500</v>
      </c>
      <c r="F37" s="55">
        <f t="shared" si="8"/>
        <v>0</v>
      </c>
      <c r="G37" s="54">
        <f t="shared" si="8"/>
        <v>80500</v>
      </c>
      <c r="H37" s="55">
        <f t="shared" si="8"/>
        <v>0</v>
      </c>
      <c r="I37" s="54">
        <f t="shared" si="8"/>
        <v>420</v>
      </c>
      <c r="J37" s="56">
        <f t="shared" si="8"/>
        <v>0</v>
      </c>
    </row>
    <row r="38" spans="1:10" ht="25.05" customHeight="1">
      <c r="A38" s="57" t="s">
        <v>30</v>
      </c>
      <c r="B38" s="58"/>
      <c r="C38" s="59">
        <f t="shared" ref="C38:J38" si="9">C37/7</f>
        <v>4000</v>
      </c>
      <c r="D38" s="69">
        <f t="shared" si="9"/>
        <v>0</v>
      </c>
      <c r="E38" s="59">
        <f t="shared" si="9"/>
        <v>7500</v>
      </c>
      <c r="F38" s="69">
        <f t="shared" si="9"/>
        <v>0</v>
      </c>
      <c r="G38" s="59">
        <f t="shared" si="9"/>
        <v>11500</v>
      </c>
      <c r="H38" s="69">
        <f t="shared" si="9"/>
        <v>0</v>
      </c>
      <c r="I38" s="59">
        <f t="shared" si="9"/>
        <v>60</v>
      </c>
      <c r="J38" s="61">
        <f t="shared" si="9"/>
        <v>0</v>
      </c>
    </row>
  </sheetData>
  <mergeCells count="1">
    <mergeCell ref="A1:J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DailyWorksheet-Level1 - 30 Day </vt:lpstr>
      <vt:lpstr>DailyWorksheet2-Level2 - 30 Day</vt:lpstr>
      <vt:lpstr>DailyWorksheet-Level3 - 30 Day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Kirwan</dc:creator>
  <cp:lastModifiedBy>Maureen Kirwan</cp:lastModifiedBy>
  <dcterms:created xsi:type="dcterms:W3CDTF">2021-03-06T09:03:29Z</dcterms:created>
  <dcterms:modified xsi:type="dcterms:W3CDTF">2021-03-06T09:03:29Z</dcterms:modified>
</cp:coreProperties>
</file>